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Website\Bunpod_Eport_New\assets\tmp\08CreativeWorks\"/>
    </mc:Choice>
  </mc:AlternateContent>
  <xr:revisionPtr revIDLastSave="0" documentId="13_ncr:1_{9714387A-DCBB-4FFD-B6A8-DD6ED3FE4AC1}" xr6:coauthVersionLast="47" xr6:coauthVersionMax="47" xr10:uidLastSave="{00000000-0000-0000-0000-000000000000}"/>
  <bookViews>
    <workbookView xWindow="-110" yWindow="-110" windowWidth="19420" windowHeight="10300" xr2:uid="{F55B6892-3FF1-4103-A9B2-68E8C9B80F45}"/>
  </bookViews>
  <sheets>
    <sheet name="Sheet1" sheetId="1" r:id="rId1"/>
  </sheets>
  <definedNames>
    <definedName name="_xlnm.Print_Area" localSheetId="0">Sheet1!$A$1:$AR$15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  <c r="L5" i="1" a="1"/>
  <c r="L5" i="1" s="1"/>
  <c r="K6" i="1"/>
  <c r="L6" i="1" a="1"/>
  <c r="L6" i="1" s="1"/>
  <c r="K7" i="1"/>
  <c r="L7" i="1" a="1"/>
  <c r="L7" i="1" s="1"/>
  <c r="K8" i="1"/>
  <c r="L8" i="1" a="1"/>
  <c r="L8" i="1" s="1"/>
  <c r="K9" i="1"/>
  <c r="L9" i="1" a="1"/>
  <c r="L9" i="1" s="1"/>
  <c r="K10" i="1"/>
  <c r="L10" i="1" a="1"/>
  <c r="L10" i="1" s="1"/>
  <c r="K11" i="1"/>
  <c r="L11" i="1" a="1"/>
  <c r="L11" i="1" s="1"/>
  <c r="K12" i="1"/>
  <c r="L12" i="1" a="1"/>
  <c r="L12" i="1"/>
  <c r="K13" i="1"/>
  <c r="L13" i="1" a="1"/>
  <c r="L13" i="1" s="1"/>
  <c r="K14" i="1"/>
  <c r="L14" i="1" a="1"/>
  <c r="L14" i="1" s="1"/>
  <c r="K15" i="1"/>
  <c r="L15" i="1" a="1"/>
  <c r="L15" i="1" s="1"/>
  <c r="N5" i="1"/>
  <c r="N6" i="1"/>
  <c r="N7" i="1"/>
  <c r="N8" i="1"/>
  <c r="N9" i="1"/>
  <c r="N10" i="1"/>
  <c r="N11" i="1"/>
  <c r="N12" i="1"/>
  <c r="N13" i="1"/>
  <c r="N14" i="1"/>
  <c r="N15" i="1"/>
  <c r="O5" i="1" a="1"/>
  <c r="O5" i="1" s="1"/>
  <c r="O6" i="1" a="1"/>
  <c r="O6" i="1" s="1"/>
  <c r="O7" i="1" a="1"/>
  <c r="O7" i="1" s="1"/>
  <c r="O8" i="1" a="1"/>
  <c r="O8" i="1"/>
  <c r="O9" i="1" a="1"/>
  <c r="O9" i="1" s="1"/>
  <c r="O10" i="1" a="1"/>
  <c r="O10" i="1" s="1"/>
  <c r="O11" i="1" a="1"/>
  <c r="O11" i="1" s="1"/>
  <c r="O12" i="1" a="1"/>
  <c r="O12" i="1"/>
  <c r="O13" i="1" a="1"/>
  <c r="O13" i="1" s="1"/>
  <c r="O14" i="1" a="1"/>
  <c r="O14" i="1" s="1"/>
  <c r="O15" i="1" a="1"/>
  <c r="O15" i="1" s="1"/>
  <c r="S5" i="1" a="1"/>
  <c r="S5" i="1" s="1"/>
  <c r="S6" i="1" a="1"/>
  <c r="S6" i="1" s="1"/>
  <c r="S7" i="1" a="1"/>
  <c r="S7" i="1" s="1"/>
  <c r="S8" i="1" a="1"/>
  <c r="S8" i="1" s="1"/>
  <c r="S9" i="1" a="1"/>
  <c r="S9" i="1" s="1"/>
  <c r="S10" i="1" a="1"/>
  <c r="S10" i="1" s="1"/>
  <c r="S11" i="1" a="1"/>
  <c r="S11" i="1" s="1"/>
  <c r="S12" i="1" a="1"/>
  <c r="S12" i="1"/>
  <c r="S13" i="1" a="1"/>
  <c r="S13" i="1" s="1"/>
  <c r="S14" i="1" a="1"/>
  <c r="S14" i="1" s="1"/>
  <c r="S15" i="1" a="1"/>
  <c r="S15" i="1" s="1"/>
  <c r="V5" i="1" a="1"/>
  <c r="V5" i="1" s="1"/>
  <c r="V6" i="1" a="1"/>
  <c r="V6" i="1"/>
  <c r="V7" i="1" a="1"/>
  <c r="V7" i="1" s="1"/>
  <c r="V8" i="1" a="1"/>
  <c r="V8" i="1"/>
  <c r="V9" i="1" a="1"/>
  <c r="V9" i="1" s="1"/>
  <c r="V10" i="1" a="1"/>
  <c r="V10" i="1"/>
  <c r="V11" i="1" a="1"/>
  <c r="V11" i="1" s="1"/>
  <c r="V12" i="1" a="1"/>
  <c r="V12" i="1"/>
  <c r="V13" i="1" a="1"/>
  <c r="V13" i="1" s="1"/>
  <c r="V14" i="1" a="1"/>
  <c r="V14" i="1"/>
  <c r="Y5" i="1" a="1"/>
  <c r="Y5" i="1" s="1"/>
  <c r="Y6" i="1" a="1"/>
  <c r="Y6" i="1" s="1"/>
  <c r="Y7" i="1" a="1"/>
  <c r="Y7" i="1" s="1"/>
  <c r="Y8" i="1" a="1"/>
  <c r="Y8" i="1"/>
  <c r="Y9" i="1" a="1"/>
  <c r="Y9" i="1" s="1"/>
  <c r="Y10" i="1" a="1"/>
  <c r="Y10" i="1"/>
  <c r="Y11" i="1" a="1"/>
  <c r="Y11" i="1" s="1"/>
  <c r="Y12" i="1" a="1"/>
  <c r="Y12" i="1"/>
  <c r="Y13" i="1" a="1"/>
  <c r="Y13" i="1" s="1"/>
  <c r="Y14" i="1" a="1"/>
  <c r="Y14" i="1"/>
  <c r="Y15" i="1" a="1"/>
  <c r="Y15" i="1" s="1"/>
  <c r="X5" i="1"/>
  <c r="X6" i="1"/>
  <c r="X7" i="1"/>
  <c r="X8" i="1"/>
  <c r="X9" i="1"/>
  <c r="X10" i="1"/>
  <c r="X11" i="1"/>
  <c r="X12" i="1"/>
  <c r="X13" i="1"/>
  <c r="X14" i="1"/>
  <c r="X15" i="1"/>
  <c r="AP4" i="1"/>
  <c r="AP15" i="1"/>
  <c r="AP14" i="1"/>
  <c r="AP13" i="1"/>
  <c r="AP12" i="1"/>
  <c r="AP11" i="1"/>
  <c r="AP10" i="1"/>
  <c r="AP9" i="1"/>
  <c r="AP8" i="1"/>
  <c r="AP7" i="1"/>
  <c r="AP6" i="1"/>
  <c r="AP5" i="1"/>
  <c r="AP2" i="1"/>
  <c r="A5" i="1"/>
  <c r="A6" i="1"/>
  <c r="A7" i="1"/>
  <c r="A8" i="1"/>
  <c r="A9" i="1"/>
  <c r="A10" i="1"/>
  <c r="A11" i="1"/>
  <c r="A12" i="1"/>
  <c r="A13" i="1"/>
  <c r="A14" i="1"/>
  <c r="A15" i="1"/>
  <c r="A4" i="1"/>
  <c r="I15" i="1" a="1"/>
  <c r="I15" i="1" s="1"/>
  <c r="I14" i="1" a="1"/>
  <c r="I14" i="1" s="1"/>
  <c r="I13" i="1" a="1"/>
  <c r="I13" i="1" s="1"/>
  <c r="I12" i="1" a="1"/>
  <c r="I12" i="1" s="1"/>
  <c r="I11" i="1" a="1"/>
  <c r="I11" i="1" s="1"/>
  <c r="I10" i="1" a="1"/>
  <c r="I10" i="1" s="1"/>
  <c r="I9" i="1" a="1"/>
  <c r="I9" i="1" s="1"/>
  <c r="I8" i="1" a="1"/>
  <c r="I8" i="1" s="1"/>
  <c r="I7" i="1" a="1"/>
  <c r="I7" i="1" s="1"/>
  <c r="I6" i="1" a="1"/>
  <c r="I6" i="1" s="1"/>
  <c r="I5" i="1" a="1"/>
  <c r="I5" i="1" s="1"/>
  <c r="I4" i="1" a="1"/>
  <c r="I4" i="1" s="1"/>
  <c r="L4" i="1" a="1"/>
  <c r="L4" i="1" s="1"/>
  <c r="O4" i="1" a="1"/>
  <c r="O4" i="1" s="1"/>
  <c r="S4" i="1" a="1"/>
  <c r="S4" i="1" s="1"/>
  <c r="V15" i="1" a="1"/>
  <c r="V15" i="1" s="1"/>
  <c r="V4" i="1" a="1"/>
  <c r="V4" i="1" s="1"/>
  <c r="Y4" i="1" a="1"/>
  <c r="Y4" i="1" s="1"/>
  <c r="AB15" i="1" a="1"/>
  <c r="AB15" i="1" s="1"/>
  <c r="AB14" i="1" a="1"/>
  <c r="AB14" i="1" s="1"/>
  <c r="AB13" i="1" a="1"/>
  <c r="AB13" i="1" s="1"/>
  <c r="AB12" i="1" a="1"/>
  <c r="AB12" i="1" s="1"/>
  <c r="AB11" i="1" a="1"/>
  <c r="AB11" i="1" s="1"/>
  <c r="AB10" i="1" a="1"/>
  <c r="AB10" i="1" s="1"/>
  <c r="AB9" i="1" a="1"/>
  <c r="AB9" i="1" s="1"/>
  <c r="AB8" i="1" a="1"/>
  <c r="AB8" i="1" s="1"/>
  <c r="AB7" i="1" a="1"/>
  <c r="AB7" i="1" s="1"/>
  <c r="AB6" i="1" a="1"/>
  <c r="AB6" i="1" s="1"/>
  <c r="AB5" i="1" a="1"/>
  <c r="AB5" i="1" s="1"/>
  <c r="AB4" i="1" a="1"/>
  <c r="AB4" i="1" s="1"/>
  <c r="AC4" i="1" s="1"/>
  <c r="AF15" i="1" a="1"/>
  <c r="AF15" i="1" s="1"/>
  <c r="AF14" i="1" a="1"/>
  <c r="AF14" i="1" s="1"/>
  <c r="AF13" i="1" a="1"/>
  <c r="AF13" i="1" s="1"/>
  <c r="AF12" i="1" a="1"/>
  <c r="AF12" i="1" s="1"/>
  <c r="AF11" i="1" a="1"/>
  <c r="AF11" i="1" s="1"/>
  <c r="AF10" i="1" a="1"/>
  <c r="AF10" i="1" s="1"/>
  <c r="AF9" i="1" a="1"/>
  <c r="AF9" i="1" s="1"/>
  <c r="AF8" i="1" a="1"/>
  <c r="AF8" i="1" s="1"/>
  <c r="AF7" i="1" a="1"/>
  <c r="AF7" i="1" s="1"/>
  <c r="AF6" i="1" a="1"/>
  <c r="AF6" i="1" s="1"/>
  <c r="AF5" i="1" a="1"/>
  <c r="AF5" i="1" s="1"/>
  <c r="AF4" i="1" a="1"/>
  <c r="AF4" i="1" s="1"/>
  <c r="AI15" i="1" a="1"/>
  <c r="AI15" i="1" s="1"/>
  <c r="AI14" i="1" a="1"/>
  <c r="AI14" i="1" s="1"/>
  <c r="AI13" i="1" a="1"/>
  <c r="AI13" i="1" s="1"/>
  <c r="AI12" i="1" a="1"/>
  <c r="AI12" i="1" s="1"/>
  <c r="AI11" i="1" a="1"/>
  <c r="AI11" i="1" s="1"/>
  <c r="AI10" i="1" a="1"/>
  <c r="AI10" i="1" s="1"/>
  <c r="AI9" i="1" a="1"/>
  <c r="AI9" i="1" s="1"/>
  <c r="AI8" i="1" a="1"/>
  <c r="AI8" i="1" s="1"/>
  <c r="AI7" i="1" a="1"/>
  <c r="AI7" i="1" s="1"/>
  <c r="AI6" i="1" a="1"/>
  <c r="AI6" i="1" s="1"/>
  <c r="AI5" i="1" a="1"/>
  <c r="AI5" i="1" s="1"/>
  <c r="AI4" i="1"/>
  <c r="AI4" i="1" a="1"/>
  <c r="AL5" i="1" a="1"/>
  <c r="AL5" i="1" s="1"/>
  <c r="AL6" i="1" a="1"/>
  <c r="AL6" i="1" s="1"/>
  <c r="AL7" i="1" a="1"/>
  <c r="AL7" i="1" s="1"/>
  <c r="AL8" i="1" a="1"/>
  <c r="AL8" i="1" s="1"/>
  <c r="AL9" i="1" a="1"/>
  <c r="AL9" i="1" s="1"/>
  <c r="AL10" i="1" a="1"/>
  <c r="AL10" i="1" s="1"/>
  <c r="AL11" i="1" a="1"/>
  <c r="AL11" i="1" s="1"/>
  <c r="AL12" i="1" a="1"/>
  <c r="AL12" i="1" s="1"/>
  <c r="AL13" i="1" a="1"/>
  <c r="AL13" i="1" s="1"/>
  <c r="AL14" i="1" a="1"/>
  <c r="AL14" i="1" s="1"/>
  <c r="AL15" i="1" a="1"/>
  <c r="AL15" i="1" s="1"/>
  <c r="AL4" i="1" a="1"/>
  <c r="AL4" i="1" s="1"/>
  <c r="AO5" i="1" a="1"/>
  <c r="AO5" i="1" s="1"/>
  <c r="AO6" i="1" a="1"/>
  <c r="AO6" i="1" s="1"/>
  <c r="AO7" i="1" a="1"/>
  <c r="AO7" i="1" s="1"/>
  <c r="AO8" i="1" a="1"/>
  <c r="AO8" i="1" s="1"/>
  <c r="AO9" i="1" a="1"/>
  <c r="AO9" i="1" s="1"/>
  <c r="AO10" i="1" a="1"/>
  <c r="AO10" i="1" s="1"/>
  <c r="AO11" i="1" a="1"/>
  <c r="AO11" i="1" s="1"/>
  <c r="AO12" i="1" a="1"/>
  <c r="AO12" i="1" s="1"/>
  <c r="AO13" i="1" a="1"/>
  <c r="AO13" i="1" s="1"/>
  <c r="AO14" i="1" a="1"/>
  <c r="AO14" i="1" s="1"/>
  <c r="AO15" i="1" a="1"/>
  <c r="AO15" i="1" s="1"/>
  <c r="AO4" i="1" a="1"/>
  <c r="AO4" i="1" s="1"/>
  <c r="AO2" i="1"/>
  <c r="AL2" i="1"/>
  <c r="AI2" i="1"/>
  <c r="AF2" i="1"/>
  <c r="AB2" i="1"/>
  <c r="Y2" i="1"/>
  <c r="V2" i="1"/>
  <c r="S2" i="1"/>
  <c r="AC2" i="1" s="1"/>
  <c r="O2" i="1"/>
  <c r="L2" i="1"/>
  <c r="I2" i="1"/>
  <c r="F2" i="1"/>
  <c r="P2" i="1" s="1"/>
  <c r="AN15" i="1"/>
  <c r="AN14" i="1"/>
  <c r="AN13" i="1"/>
  <c r="AN12" i="1"/>
  <c r="AN11" i="1"/>
  <c r="AN10" i="1"/>
  <c r="AN9" i="1"/>
  <c r="AN8" i="1"/>
  <c r="AN7" i="1"/>
  <c r="AN6" i="1"/>
  <c r="AN5" i="1"/>
  <c r="AN4" i="1"/>
  <c r="AK15" i="1"/>
  <c r="AK14" i="1"/>
  <c r="AK13" i="1"/>
  <c r="AK12" i="1"/>
  <c r="AK11" i="1"/>
  <c r="AK10" i="1"/>
  <c r="AK9" i="1"/>
  <c r="AK8" i="1"/>
  <c r="AK7" i="1"/>
  <c r="AK6" i="1"/>
  <c r="AK5" i="1"/>
  <c r="AK4" i="1"/>
  <c r="AH15" i="1"/>
  <c r="AH14" i="1"/>
  <c r="AH13" i="1"/>
  <c r="AH12" i="1"/>
  <c r="AH11" i="1"/>
  <c r="AH10" i="1"/>
  <c r="AH9" i="1"/>
  <c r="AH8" i="1"/>
  <c r="AH7" i="1"/>
  <c r="AH6" i="1"/>
  <c r="AH5" i="1"/>
  <c r="AH4" i="1"/>
  <c r="AE15" i="1"/>
  <c r="AE14" i="1"/>
  <c r="AE13" i="1"/>
  <c r="AE12" i="1"/>
  <c r="AE11" i="1"/>
  <c r="AE10" i="1"/>
  <c r="AE9" i="1"/>
  <c r="AE8" i="1"/>
  <c r="AE7" i="1"/>
  <c r="AE6" i="1"/>
  <c r="AE5" i="1"/>
  <c r="AE4" i="1"/>
  <c r="AA15" i="1"/>
  <c r="AA14" i="1"/>
  <c r="AA13" i="1"/>
  <c r="AA12" i="1"/>
  <c r="AA11" i="1"/>
  <c r="AA10" i="1"/>
  <c r="AA9" i="1"/>
  <c r="AA8" i="1"/>
  <c r="AA7" i="1"/>
  <c r="AA6" i="1"/>
  <c r="AA5" i="1"/>
  <c r="AA4" i="1"/>
  <c r="X4" i="1"/>
  <c r="U15" i="1"/>
  <c r="U14" i="1"/>
  <c r="U13" i="1"/>
  <c r="U12" i="1"/>
  <c r="U11" i="1"/>
  <c r="U10" i="1"/>
  <c r="U9" i="1"/>
  <c r="U8" i="1"/>
  <c r="U7" i="1"/>
  <c r="U6" i="1"/>
  <c r="U5" i="1"/>
  <c r="U4" i="1"/>
  <c r="R15" i="1"/>
  <c r="R14" i="1"/>
  <c r="R13" i="1"/>
  <c r="R12" i="1"/>
  <c r="R11" i="1"/>
  <c r="R10" i="1"/>
  <c r="R9" i="1"/>
  <c r="R8" i="1"/>
  <c r="R7" i="1"/>
  <c r="R6" i="1"/>
  <c r="R5" i="1"/>
  <c r="R4" i="1"/>
  <c r="N4" i="1"/>
  <c r="K4" i="1"/>
  <c r="H5" i="1"/>
  <c r="H6" i="1"/>
  <c r="H7" i="1"/>
  <c r="H8" i="1"/>
  <c r="H9" i="1"/>
  <c r="H10" i="1"/>
  <c r="H11" i="1"/>
  <c r="H12" i="1"/>
  <c r="H13" i="1"/>
  <c r="H14" i="1"/>
  <c r="H15" i="1"/>
  <c r="H4" i="1"/>
  <c r="P8" i="1" l="1"/>
  <c r="P4" i="1"/>
  <c r="P5" i="1"/>
  <c r="P9" i="1"/>
  <c r="P13" i="1"/>
  <c r="P6" i="1"/>
  <c r="P10" i="1"/>
  <c r="P14" i="1"/>
  <c r="AC7" i="1"/>
  <c r="AC11" i="1"/>
  <c r="AC15" i="1"/>
  <c r="AC13" i="1"/>
  <c r="AC9" i="1"/>
  <c r="P12" i="1"/>
  <c r="AC5" i="1"/>
  <c r="AC12" i="1"/>
  <c r="AC8" i="1"/>
  <c r="AC6" i="1"/>
  <c r="AC10" i="1"/>
  <c r="AC14" i="1"/>
  <c r="P15" i="1"/>
  <c r="P7" i="1"/>
  <c r="P11" i="1"/>
  <c r="AQ2" i="1"/>
  <c r="AQ12" i="1"/>
  <c r="AQ15" i="1"/>
  <c r="AQ7" i="1"/>
  <c r="AQ11" i="1"/>
  <c r="AQ10" i="1"/>
  <c r="AQ5" i="1"/>
  <c r="AQ9" i="1"/>
  <c r="AQ6" i="1"/>
  <c r="AQ13" i="1"/>
  <c r="AQ14" i="1"/>
  <c r="AQ8" i="1"/>
  <c r="AQ4" i="1"/>
  <c r="AR13" i="1" l="1"/>
  <c r="AR10" i="1"/>
  <c r="AR12" i="1"/>
  <c r="AR4" i="1"/>
  <c r="AR6" i="1"/>
  <c r="AR11" i="1"/>
  <c r="AR8" i="1"/>
  <c r="AR9" i="1"/>
  <c r="AR7" i="1"/>
  <c r="AR14" i="1"/>
  <c r="AR5" i="1"/>
  <c r="AR1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<sst xmlns="http://schemas.openxmlformats.org/spreadsheetml/2006/main" count="60" uniqueCount="32">
  <si>
    <t>รายชื่อ</t>
  </si>
  <si>
    <t>ตำแหน่ง</t>
  </si>
  <si>
    <t>ร้อยละ</t>
  </si>
  <si>
    <t>หมายเหตุ</t>
  </si>
  <si>
    <t>มกราคม</t>
  </si>
  <si>
    <t>ธันวาคม</t>
  </si>
  <si>
    <t>พฤศจิกายน</t>
  </si>
  <si>
    <t>ตุลาคม</t>
  </si>
  <si>
    <t>กันยายน</t>
  </si>
  <si>
    <t>สิงหาคม</t>
  </si>
  <si>
    <t>กรกฎาคม</t>
  </si>
  <si>
    <t>มิถุนายน</t>
  </si>
  <si>
    <t>พฤษภาคม</t>
  </si>
  <si>
    <t>เมษายน</t>
  </si>
  <si>
    <t>มีนาคม</t>
  </si>
  <si>
    <t>กุมภาพันธ์</t>
  </si>
  <si>
    <t>หมายถึง เข้าประชุมตั้งแต่เริ่มจนจบ</t>
  </si>
  <si>
    <t>มีผู้แทน</t>
  </si>
  <si>
    <t>หมายถึง ขาดประชุมแต่มีผู้เข้าประชุมแทน</t>
  </si>
  <si>
    <t>หมายถึง ขาดประชุม</t>
  </si>
  <si>
    <t>หมายถึง มาประชุมแต่อยู่ไม่ครบ/มาสาย</t>
  </si>
  <si>
    <t>/</t>
  </si>
  <si>
    <t>-</t>
  </si>
  <si>
    <t>?</t>
  </si>
  <si>
    <t>o</t>
  </si>
  <si>
    <t>เวลาเข้าประชุม</t>
  </si>
  <si>
    <t>เวลารวม</t>
  </si>
  <si>
    <t>รอบ 4 ด.</t>
  </si>
  <si>
    <t>รอบ 12 ด.</t>
  </si>
  <si>
    <t>หน่วยคำนวณเป็น "นาที"</t>
  </si>
  <si>
    <t>ประชุมคณะกรรมการประจำคณะมนุษยศาสตร์และสังคมศาสตร์ ปี พ.ศ.</t>
  </si>
  <si>
    <t>ลำดับ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</si>
</sst>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[$-107041E]d\ mmm\ yy;@"/>
  </numFmts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8"/>
      <color theme="1"/>
      <name val="TH Sarabun New"/>
      <family val="2"/>
    </font>
    <font>
      <b/>
      <sz val="25"/>
      <color theme="1"/>
      <name val="TH Sarabun New"/>
      <family val="2"/>
    </font>
    <font>
      <b/>
      <sz val="36"/>
      <color theme="1"/>
      <name val="TH Sarabun New"/>
      <family val="2"/>
    </font>
    <font>
      <b/>
      <sz val="18"/>
      <color theme="0"/>
      <name val="TH Sarabun New"/>
      <family val="2"/>
    </font>
    <font>
      <b/>
      <sz val="16"/>
      <color theme="0"/>
      <name val="TH Sarabun New"/>
      <family val="2"/>
    </font>
    <font>
      <b/>
      <sz val="18"/>
      <color rgb="FF0000FF"/>
      <name val="TH Sarabun New"/>
      <family val="2"/>
    </font>
    <font>
      <b/>
      <sz val="26"/>
      <color theme="1"/>
      <name val="TH Sarabun New"/>
      <family val="2"/>
    </font>
    <font>
      <sz val="26"/>
      <color theme="1"/>
      <name val="TH Sarabun New"/>
      <family val="2"/>
    </font>
    <font>
      <sz val="26"/>
      <color theme="7" tint="0.79998168889431442"/>
      <name val="TH Sarabun New"/>
      <family val="2"/>
    </font>
    <font>
      <b/>
      <sz val="25"/>
      <color rgb="FF0000FF"/>
      <name val="TH Sarabun New"/>
      <family val="2"/>
    </font>
    <font>
      <b/>
      <sz val="26"/>
      <color rgb="FF0000FF"/>
      <name val="TH Sarabun New"/>
      <family val="2"/>
    </font>
    <font>
      <b/>
      <u/>
      <sz val="20"/>
      <color theme="1"/>
      <name val="TH Sarabun New"/>
      <family val="2"/>
    </font>
    <font>
      <sz val="20"/>
      <color theme="1"/>
      <name val="TH Sarabun New"/>
      <family val="2"/>
    </font>
    <font>
      <b/>
      <sz val="20"/>
      <color theme="1"/>
      <name val="TH Sarabun New"/>
      <family val="2"/>
    </font>
    <font>
      <sz val="24"/>
      <color theme="1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E969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187" fontId="3" fillId="0" borderId="0" xfId="1" applyNumberFormat="1" applyFont="1"/>
    <xf numFmtId="0" fontId="5" fillId="0" borderId="0" xfId="0" applyFont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88" fontId="2" fillId="2" borderId="11" xfId="0" applyNumberFormat="1" applyFont="1" applyFill="1" applyBorder="1" applyAlignment="1" applyProtection="1">
      <alignment horizontal="center" vertical="center"/>
      <protection locked="0"/>
    </xf>
    <xf numFmtId="188" fontId="2" fillId="2" borderId="11" xfId="0" applyNumberFormat="1" applyFont="1" applyFill="1" applyBorder="1" applyAlignment="1" applyProtection="1">
      <alignment horizontal="right" vertical="center"/>
      <protection locked="0"/>
    </xf>
    <xf numFmtId="0" fontId="7" fillId="0" borderId="8" xfId="0" applyFont="1" applyBorder="1" applyAlignment="1">
      <alignment horizontal="center" vertical="center"/>
    </xf>
    <xf numFmtId="1" fontId="8" fillId="0" borderId="9" xfId="1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3" fontId="10" fillId="0" borderId="4" xfId="1" applyFont="1" applyFill="1" applyBorder="1" applyAlignment="1">
      <alignment horizontal="left" vertical="center"/>
    </xf>
    <xf numFmtId="0" fontId="3" fillId="7" borderId="8" xfId="0" applyFont="1" applyFill="1" applyBorder="1"/>
    <xf numFmtId="0" fontId="2" fillId="2" borderId="14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 wrapText="1"/>
    </xf>
    <xf numFmtId="43" fontId="11" fillId="0" borderId="19" xfId="1" applyFont="1" applyFill="1" applyBorder="1" applyAlignment="1">
      <alignment horizontal="left" vertical="center"/>
    </xf>
    <xf numFmtId="43" fontId="11" fillId="0" borderId="20" xfId="1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187" fontId="14" fillId="0" borderId="0" xfId="1" applyNumberFormat="1" applyFont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3" borderId="0" xfId="0" applyFont="1" applyFill="1" applyAlignment="1">
      <alignment horizontal="center" vertical="center"/>
    </xf>
    <xf numFmtId="0" fontId="16" fillId="0" borderId="0" xfId="0" applyFont="1"/>
    <xf numFmtId="0" fontId="17" fillId="4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49" fontId="10" fillId="0" borderId="3" xfId="0" applyNumberFormat="1" applyFont="1" applyBorder="1" applyAlignment="1" applyProtection="1">
      <alignment horizontal="center" vertical="center"/>
      <protection locked="0"/>
    </xf>
    <xf numFmtId="49" fontId="10" fillId="0" borderId="5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  <protection locked="0"/>
    </xf>
    <xf numFmtId="0" fontId="11" fillId="7" borderId="21" xfId="0" applyFont="1" applyFill="1" applyBorder="1" applyAlignment="1">
      <alignment horizontal="center" vertical="center" wrapText="1"/>
    </xf>
    <xf numFmtId="43" fontId="11" fillId="0" borderId="22" xfId="1" applyFont="1" applyFill="1" applyBorder="1" applyAlignment="1">
      <alignment horizontal="left" vertical="center"/>
    </xf>
    <xf numFmtId="43" fontId="11" fillId="0" borderId="23" xfId="1" applyFont="1" applyFill="1" applyBorder="1" applyAlignment="1">
      <alignment horizontal="left" vertical="center"/>
    </xf>
    <xf numFmtId="187" fontId="2" fillId="2" borderId="11" xfId="1" applyNumberFormat="1" applyFont="1" applyFill="1" applyBorder="1" applyAlignment="1">
      <alignment horizontal="center" vertical="center"/>
    </xf>
    <xf numFmtId="187" fontId="11" fillId="0" borderId="3" xfId="1" applyNumberFormat="1" applyFont="1" applyBorder="1" applyAlignment="1">
      <alignment horizontal="center" vertical="center"/>
    </xf>
    <xf numFmtId="187" fontId="11" fillId="0" borderId="5" xfId="1" applyNumberFormat="1" applyFont="1" applyBorder="1" applyAlignment="1">
      <alignment horizontal="center" vertical="center"/>
    </xf>
    <xf numFmtId="43" fontId="10" fillId="0" borderId="7" xfId="1" applyFont="1" applyFill="1" applyBorder="1" applyAlignment="1">
      <alignment horizontal="left" vertical="center"/>
    </xf>
    <xf numFmtId="0" fontId="6" fillId="6" borderId="1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36">
    <dxf>
      <fill>
        <patternFill>
          <bgColor theme="4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0000FF"/>
      <color rgb="FFFE9696"/>
      <color rgb="FFFF99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025FF-D837-49AE-A2C2-0CE7620939F9}">
  <sheetPr>
    <pageSetUpPr fitToPage="1"/>
  </sheetPr>
  <dimension ref="A1:AR29"/>
  <sheetViews>
    <sheetView tabSelected="1" zoomScale="55" zoomScaleNormal="5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12" sqref="C12"/>
    </sheetView>
  </sheetViews>
  <sheetFormatPr defaultColWidth="9" defaultRowHeight="24" x14ac:dyDescent="0.8"/>
  <cols>
    <col min="1" max="1" width="6" style="4" customWidth="1"/>
    <col min="2" max="2" width="25.33203125" style="2" bestFit="1" customWidth="1"/>
    <col min="3" max="3" width="40.75" style="2" bestFit="1" customWidth="1"/>
    <col min="4" max="4" width="12.33203125" style="2" customWidth="1"/>
    <col min="5" max="5" width="22.08203125" style="2" customWidth="1"/>
    <col min="6" max="6" width="10" style="4" customWidth="1"/>
    <col min="7" max="7" width="12.33203125" style="2" customWidth="1"/>
    <col min="8" max="8" width="22.08203125" style="2" customWidth="1"/>
    <col min="9" max="9" width="10" style="2" customWidth="1"/>
    <col min="10" max="10" width="12.33203125" style="2" customWidth="1"/>
    <col min="11" max="11" width="22.08203125" style="2" customWidth="1"/>
    <col min="12" max="12" width="10" style="2" customWidth="1"/>
    <col min="13" max="13" width="12.33203125" style="2" customWidth="1"/>
    <col min="14" max="14" width="22.08203125" style="2" customWidth="1"/>
    <col min="15" max="15" width="10" style="2" customWidth="1"/>
    <col min="16" max="16" width="13.75" style="2" bestFit="1" customWidth="1"/>
    <col min="17" max="17" width="12.33203125" style="2" customWidth="1"/>
    <col min="18" max="18" width="22.08203125" style="2" customWidth="1"/>
    <col min="19" max="19" width="10" style="2" customWidth="1"/>
    <col min="20" max="20" width="12.33203125" style="2" customWidth="1"/>
    <col min="21" max="21" width="22.08203125" style="2" customWidth="1"/>
    <col min="22" max="22" width="10" style="2" customWidth="1"/>
    <col min="23" max="23" width="12.33203125" style="2" customWidth="1"/>
    <col min="24" max="24" width="22.08203125" style="2" customWidth="1"/>
    <col min="25" max="25" width="10" style="2" customWidth="1"/>
    <col min="26" max="26" width="12.33203125" style="2" customWidth="1"/>
    <col min="27" max="27" width="22.08203125" style="2" customWidth="1"/>
    <col min="28" max="28" width="10" style="2" customWidth="1"/>
    <col min="29" max="29" width="13.75" style="2" bestFit="1" customWidth="1"/>
    <col min="30" max="30" width="12.33203125" style="2" customWidth="1"/>
    <col min="31" max="31" width="22.08203125" style="2" customWidth="1"/>
    <col min="32" max="32" width="10" style="2" customWidth="1"/>
    <col min="33" max="33" width="12.33203125" style="2" customWidth="1"/>
    <col min="34" max="34" width="22.08203125" style="2" customWidth="1"/>
    <col min="35" max="35" width="10" style="2" customWidth="1"/>
    <col min="36" max="36" width="12.33203125" style="2" customWidth="1"/>
    <col min="37" max="37" width="22.08203125" style="2" customWidth="1"/>
    <col min="38" max="38" width="10" style="2" customWidth="1"/>
    <col min="39" max="39" width="12.33203125" style="2" customWidth="1"/>
    <col min="40" max="40" width="22.08203125" style="2" customWidth="1"/>
    <col min="41" max="41" width="10" style="2" customWidth="1"/>
    <col min="42" max="42" width="13.75" style="2" bestFit="1" customWidth="1"/>
    <col min="43" max="43" width="11.08203125" style="9" bestFit="1" customWidth="1"/>
    <col min="44" max="44" width="15.33203125" style="2" bestFit="1" customWidth="1"/>
    <col min="45" max="16384" width="9" style="2"/>
  </cols>
  <sheetData>
    <row r="1" spans="1:44" ht="53.5" thickBot="1" x14ac:dyDescent="0.85">
      <c r="A1" s="10" t="s">
        <v>30</v>
      </c>
      <c r="B1" s="10"/>
      <c r="C1" s="10"/>
      <c r="D1" s="10"/>
      <c r="E1" s="60">
        <v>2569</v>
      </c>
      <c r="F1" s="60"/>
      <c r="G1" s="10"/>
      <c r="H1" s="50"/>
      <c r="I1" s="10"/>
      <c r="J1" s="10"/>
      <c r="K1" s="10"/>
      <c r="L1" s="10"/>
      <c r="M1" s="10"/>
      <c r="N1" s="10"/>
      <c r="O1" s="10"/>
      <c r="P1" s="30" t="s">
        <v>27</v>
      </c>
      <c r="Q1" s="31"/>
      <c r="R1" s="31"/>
      <c r="S1" s="31"/>
      <c r="T1" s="31"/>
      <c r="U1" s="31"/>
      <c r="V1" s="31"/>
      <c r="W1" s="31"/>
      <c r="X1" s="31"/>
      <c r="Y1" s="29"/>
      <c r="Z1" s="29"/>
      <c r="AA1" s="29"/>
      <c r="AB1" s="29"/>
      <c r="AC1" s="30" t="s">
        <v>27</v>
      </c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30" t="s">
        <v>27</v>
      </c>
      <c r="AQ1" s="32"/>
      <c r="AR1" s="30" t="s">
        <v>28</v>
      </c>
    </row>
    <row r="2" spans="1:44" ht="30" customHeight="1" thickBot="1" x14ac:dyDescent="0.85">
      <c r="A2" s="49"/>
      <c r="B2" s="1"/>
      <c r="C2" s="1"/>
      <c r="D2" s="14" t="b">
        <v>1</v>
      </c>
      <c r="E2" s="3" t="s">
        <v>4</v>
      </c>
      <c r="F2" s="19">
        <f>IF(D2=TRUE,180,"")</f>
        <v>180</v>
      </c>
      <c r="G2" s="14" t="b">
        <v>1</v>
      </c>
      <c r="H2" s="3" t="s">
        <v>15</v>
      </c>
      <c r="I2" s="19">
        <f>IF(G2=TRUE,180,"")</f>
        <v>180</v>
      </c>
      <c r="J2" s="14" t="b">
        <v>1</v>
      </c>
      <c r="K2" s="3" t="s">
        <v>14</v>
      </c>
      <c r="L2" s="19">
        <f>IF(J2=TRUE,180,"")</f>
        <v>180</v>
      </c>
      <c r="M2" s="14" t="b">
        <v>1</v>
      </c>
      <c r="N2" s="3" t="s">
        <v>13</v>
      </c>
      <c r="O2" s="19">
        <f>IF(M2=TRUE,180,"")</f>
        <v>180</v>
      </c>
      <c r="P2" s="25">
        <f>SUM(F2,I2,L2,O2)</f>
        <v>720</v>
      </c>
      <c r="Q2" s="14" t="b">
        <v>1</v>
      </c>
      <c r="R2" s="3" t="s">
        <v>12</v>
      </c>
      <c r="S2" s="19">
        <f>IF(Q2=TRUE,180,"")</f>
        <v>180</v>
      </c>
      <c r="T2" s="14" t="b">
        <v>1</v>
      </c>
      <c r="U2" s="3" t="s">
        <v>11</v>
      </c>
      <c r="V2" s="19">
        <f>IF(T2=TRUE,180,"")</f>
        <v>180</v>
      </c>
      <c r="W2" s="14" t="b">
        <v>1</v>
      </c>
      <c r="X2" s="3" t="s">
        <v>10</v>
      </c>
      <c r="Y2" s="19">
        <f>IF(W2=TRUE,180,"")</f>
        <v>180</v>
      </c>
      <c r="Z2" s="14" t="b">
        <v>0</v>
      </c>
      <c r="AA2" s="3" t="s">
        <v>9</v>
      </c>
      <c r="AB2" s="19" t="str">
        <f>IF(Z2=TRUE,180,"")</f>
        <v/>
      </c>
      <c r="AC2" s="25">
        <f>SUM(S2,V2,Y2,AB2)</f>
        <v>540</v>
      </c>
      <c r="AD2" s="14" t="b">
        <v>0</v>
      </c>
      <c r="AE2" s="3" t="s">
        <v>8</v>
      </c>
      <c r="AF2" s="19" t="str">
        <f>IF(AD2=TRUE,180,"")</f>
        <v/>
      </c>
      <c r="AG2" s="14" t="b">
        <v>0</v>
      </c>
      <c r="AH2" s="3" t="s">
        <v>7</v>
      </c>
      <c r="AI2" s="19" t="str">
        <f>IF(AG2=TRUE,180,"")</f>
        <v/>
      </c>
      <c r="AJ2" s="14" t="b">
        <v>0</v>
      </c>
      <c r="AK2" s="3" t="s">
        <v>6</v>
      </c>
      <c r="AL2" s="19" t="str">
        <f>IF(AJ2=TRUE,180,"")</f>
        <v/>
      </c>
      <c r="AM2" s="14" t="b">
        <v>0</v>
      </c>
      <c r="AN2" s="3" t="s">
        <v>5</v>
      </c>
      <c r="AO2" s="21" t="str">
        <f>IF(AM2=TRUE,180,"")</f>
        <v/>
      </c>
      <c r="AP2" s="25">
        <f>SUM(AF2,AI2,AL2,AO2)</f>
        <v>0</v>
      </c>
      <c r="AQ2" s="20">
        <f>SUM(AO2,AL2,AI2,AF2,AB2,Y2,V2,S2,O2,L2,I2,F2)</f>
        <v>1260</v>
      </c>
      <c r="AR2" s="23"/>
    </row>
    <row r="3" spans="1:44" ht="53.15" customHeight="1" x14ac:dyDescent="0.8">
      <c r="A3" s="6" t="s">
        <v>31</v>
      </c>
      <c r="B3" s="8" t="s">
        <v>0</v>
      </c>
      <c r="C3" s="11" t="s">
        <v>1</v>
      </c>
      <c r="D3" s="17">
        <v>46043</v>
      </c>
      <c r="E3" s="8" t="s">
        <v>17</v>
      </c>
      <c r="F3" s="5" t="s">
        <v>25</v>
      </c>
      <c r="G3" s="17">
        <v>46071</v>
      </c>
      <c r="H3" s="8" t="s">
        <v>17</v>
      </c>
      <c r="I3" s="5" t="s">
        <v>25</v>
      </c>
      <c r="J3" s="17">
        <v>46099</v>
      </c>
      <c r="K3" s="8" t="s">
        <v>17</v>
      </c>
      <c r="L3" s="5" t="s">
        <v>25</v>
      </c>
      <c r="M3" s="17">
        <v>46134</v>
      </c>
      <c r="N3" s="8" t="s">
        <v>17</v>
      </c>
      <c r="O3" s="5" t="s">
        <v>25</v>
      </c>
      <c r="P3" s="26" t="s">
        <v>2</v>
      </c>
      <c r="Q3" s="18">
        <v>46162</v>
      </c>
      <c r="R3" s="8" t="s">
        <v>17</v>
      </c>
      <c r="S3" s="5" t="s">
        <v>25</v>
      </c>
      <c r="T3" s="18">
        <v>46184</v>
      </c>
      <c r="U3" s="8" t="s">
        <v>17</v>
      </c>
      <c r="V3" s="5" t="s">
        <v>25</v>
      </c>
      <c r="W3" s="17">
        <v>46218</v>
      </c>
      <c r="X3" s="8" t="s">
        <v>17</v>
      </c>
      <c r="Y3" s="5" t="s">
        <v>25</v>
      </c>
      <c r="Z3" s="17"/>
      <c r="AA3" s="8" t="s">
        <v>17</v>
      </c>
      <c r="AB3" s="5" t="s">
        <v>25</v>
      </c>
      <c r="AC3" s="26" t="s">
        <v>2</v>
      </c>
      <c r="AD3" s="17"/>
      <c r="AE3" s="8" t="s">
        <v>17</v>
      </c>
      <c r="AF3" s="5" t="s">
        <v>25</v>
      </c>
      <c r="AG3" s="17"/>
      <c r="AH3" s="8" t="s">
        <v>17</v>
      </c>
      <c r="AI3" s="5" t="s">
        <v>25</v>
      </c>
      <c r="AJ3" s="17"/>
      <c r="AK3" s="8" t="s">
        <v>17</v>
      </c>
      <c r="AL3" s="5" t="s">
        <v>25</v>
      </c>
      <c r="AM3" s="17"/>
      <c r="AN3" s="8" t="s">
        <v>17</v>
      </c>
      <c r="AO3" s="24" t="s">
        <v>25</v>
      </c>
      <c r="AP3" s="53" t="s">
        <v>2</v>
      </c>
      <c r="AQ3" s="56" t="s">
        <v>26</v>
      </c>
      <c r="AR3" s="33" t="s">
        <v>2</v>
      </c>
    </row>
    <row r="4" spans="1:44" ht="38.5" x14ac:dyDescent="0.8">
      <c r="A4" s="7" t="str">
        <f>IF(B4="","",ROW()-3)</f>
        <v/>
      </c>
      <c r="B4" s="12"/>
      <c r="C4" s="51"/>
      <c r="D4" s="43"/>
      <c r="E4" s="15"/>
      <c r="F4" s="45"/>
      <c r="G4" s="43"/>
      <c r="H4" s="15" t="str">
        <f>IF(G4="o","ใครเข้าแทน","")</f>
        <v/>
      </c>
      <c r="I4" s="45" t="str" cm="1">
        <f t="array" ref="I4">IF(G4="","",_xlfn.IFS(G4="/",180,G4="o",180,G4="-",0,G4="?","ระบุนาที"))</f>
        <v/>
      </c>
      <c r="J4" s="43"/>
      <c r="K4" s="15" t="str">
        <f>IF(J4="o","ใครเข้าแทน","")</f>
        <v/>
      </c>
      <c r="L4" s="45" t="str" cm="1">
        <f t="array" ref="L4">IF(J4="","",_xlfn.IFS(J4="/",180,J4="o",180,J4="-",0,J4="?","ระบุนาที"))</f>
        <v/>
      </c>
      <c r="M4" s="43"/>
      <c r="N4" s="15" t="str">
        <f>IF(M4="o","ใครเข้าแทน","")</f>
        <v/>
      </c>
      <c r="O4" s="45" t="str" cm="1">
        <f t="array" ref="O4">IF(M4="","",_xlfn.IFS(M4="/",180,M4="o",180,M4="-",0,M4="?","ระบุนาที"))</f>
        <v/>
      </c>
      <c r="P4" s="27" t="str">
        <f>IF(D4="","",SUM(F4,I4,L4,O4)*100/$P$2)</f>
        <v/>
      </c>
      <c r="Q4" s="43"/>
      <c r="R4" s="15" t="str">
        <f>IF(Q4="o","ใครเข้าแทน","")</f>
        <v/>
      </c>
      <c r="S4" s="45" t="str" cm="1">
        <f t="array" ref="S4">IF(Q4="","",_xlfn.IFS(Q4="/",180,Q4="o",180,Q4="-",0,Q4="?","ระบุนาที"))</f>
        <v/>
      </c>
      <c r="T4" s="43"/>
      <c r="U4" s="15" t="str">
        <f>IF(T4="o","ใครเข้าแทน","")</f>
        <v/>
      </c>
      <c r="V4" s="45" t="str" cm="1">
        <f t="array" ref="V4">IF(T4="","",_xlfn.IFS(T4="/",180,T4="o",180,T4="-",0,T4="?","ระบุนาที"))</f>
        <v/>
      </c>
      <c r="W4" s="43"/>
      <c r="X4" s="15" t="str">
        <f>IF(W4="o","ใครเข้าแทน","")</f>
        <v/>
      </c>
      <c r="Y4" s="45" t="str" cm="1">
        <f t="array" ref="Y4">IF(W4="","",_xlfn.IFS(W4="/",180,W4="o",180,W4="-",0,W4="?","ระบุนาที"))</f>
        <v/>
      </c>
      <c r="Z4" s="43"/>
      <c r="AA4" s="15" t="str">
        <f>IF(Z4="o","ใครเข้าแทน","")</f>
        <v/>
      </c>
      <c r="AB4" s="45" t="str" cm="1">
        <f t="array" ref="AB4">IF(Z4="","",_xlfn.IFS(Z4="/",180,Z4="o",180,Z4="-",0,Z4="?","ระบุนาที"))</f>
        <v/>
      </c>
      <c r="AC4" s="27" t="str">
        <f>IF(Q4="","",SUM(S4,V4,Y4,AB4)*100/$AC$2)</f>
        <v/>
      </c>
      <c r="AD4" s="43"/>
      <c r="AE4" s="15" t="str">
        <f>IF(AD4="o","ใครเข้าแทน","")</f>
        <v/>
      </c>
      <c r="AF4" s="45" t="str" cm="1">
        <f t="array" ref="AF4">IF(AD4="","",_xlfn.IFS(AD4="/",180,AD4="o",180,AD4="-",0,AD4="?","ระบุนาที"))</f>
        <v/>
      </c>
      <c r="AG4" s="43"/>
      <c r="AH4" s="15" t="str">
        <f>IF(AG4="o","ใครเข้าแทน","")</f>
        <v/>
      </c>
      <c r="AI4" s="45" t="str" cm="1">
        <f t="array" ref="AI4">IF(AG4="","",_xlfn.IFS(AG4="/",180,AG4="o",180,AG4="-",0,AG4="?","ระบุนาที"))</f>
        <v/>
      </c>
      <c r="AJ4" s="43"/>
      <c r="AK4" s="15" t="str">
        <f>IF(AJ4="o","ใครเข้าแทน","")</f>
        <v/>
      </c>
      <c r="AL4" s="45" t="str" cm="1">
        <f t="array" ref="AL4">IF(AJ4="","",_xlfn.IFS(AJ4="/",180,AJ4="o",180,AJ4="-",0,AJ4="?","ระบุนาที"))</f>
        <v/>
      </c>
      <c r="AM4" s="43"/>
      <c r="AN4" s="15" t="str">
        <f>IF(AM4="o","ใครเข้าแทน","")</f>
        <v/>
      </c>
      <c r="AO4" s="47" t="str" cm="1">
        <f t="array" ref="AO4">IF(AM4="","",_xlfn.IFS(AM4="/",180,AM4="o",180,AM4="-",0,AM4="?","ระบุนาที"))</f>
        <v/>
      </c>
      <c r="AP4" s="54" t="str">
        <f>IF(AD4="","",SUM(AF4,AI4,AL4,AO4)*100/$AP$2)</f>
        <v/>
      </c>
      <c r="AQ4" s="57">
        <f>SUM(AO4,AL4,AI4,AF4,AB4,Y4,V4,S4,O4,L4,I4,F4)</f>
        <v>0</v>
      </c>
      <c r="AR4" s="22" t="str">
        <f>IF(D4="","",AQ4*100/$AQ$2)</f>
        <v/>
      </c>
    </row>
    <row r="5" spans="1:44" ht="38.5" x14ac:dyDescent="0.8">
      <c r="A5" s="7" t="str">
        <f t="shared" ref="A5:A15" si="0">IF(B5="","",ROW()-3)</f>
        <v/>
      </c>
      <c r="B5" s="12"/>
      <c r="C5" s="51"/>
      <c r="D5" s="43"/>
      <c r="E5" s="15"/>
      <c r="F5" s="45"/>
      <c r="G5" s="43"/>
      <c r="H5" s="15" t="str">
        <f t="shared" ref="H5:H15" si="1">IF(G5="o","ใครเข้าแทน","")</f>
        <v/>
      </c>
      <c r="I5" s="45" t="str" cm="1">
        <f t="array" ref="I5">IF(G5="","",_xlfn.IFS(G5="/",180,G5="o",180,G5="-",0,G5="?","ระบุนาที"))</f>
        <v/>
      </c>
      <c r="J5" s="43"/>
      <c r="K5" s="15" t="str">
        <f t="shared" ref="K5:K15" si="2">IF(J5="o","ใครเข้าแทน","")</f>
        <v/>
      </c>
      <c r="L5" s="45" t="str" cm="1">
        <f t="array" ref="L5">IF(J5="","",_xlfn.IFS(J5="/",180,J5="o",180,J5="-",0,J5="?","ระบุนาที"))</f>
        <v/>
      </c>
      <c r="M5" s="43"/>
      <c r="N5" s="15" t="str">
        <f t="shared" ref="N5:N15" si="3">IF(M5="o","ใครเข้าแทน","")</f>
        <v/>
      </c>
      <c r="O5" s="45" t="str" cm="1">
        <f t="array" ref="O5">IF(M5="","",_xlfn.IFS(M5="/",180,M5="o",180,M5="-",0,M5="?","ระบุนาที"))</f>
        <v/>
      </c>
      <c r="P5" s="27" t="str">
        <f t="shared" ref="P5:P15" si="4">IF(D5="","",SUM(F5,I5,L5,O5)*100/$P$2)</f>
        <v/>
      </c>
      <c r="Q5" s="43"/>
      <c r="R5" s="15" t="str">
        <f t="shared" ref="R5:R15" si="5">IF(Q5="o","ใครเข้าแทน","")</f>
        <v/>
      </c>
      <c r="S5" s="45" t="str" cm="1">
        <f t="array" ref="S5">IF(Q5="","",_xlfn.IFS(Q5="/",180,Q5="o",180,Q5="-",0,Q5="?","ระบุนาที"))</f>
        <v/>
      </c>
      <c r="T5" s="43"/>
      <c r="U5" s="15" t="str">
        <f t="shared" ref="U5:U15" si="6">IF(T5="o","ใครเข้าแทน","")</f>
        <v/>
      </c>
      <c r="V5" s="45" t="str" cm="1">
        <f t="array" ref="V5">IF(T5="","",_xlfn.IFS(T5="/",180,T5="o",180,T5="-",0,T5="?","ระบุนาที"))</f>
        <v/>
      </c>
      <c r="W5" s="43"/>
      <c r="X5" s="15" t="str">
        <f t="shared" ref="X5:X15" si="7">IF(W5="o","ใครเข้าแทน","")</f>
        <v/>
      </c>
      <c r="Y5" s="45" t="str" cm="1">
        <f t="array" ref="Y5">IF(W5="","",_xlfn.IFS(W5="/",180,W5="o",180,W5="-",0,W5="?","ระบุนาที"))</f>
        <v/>
      </c>
      <c r="Z5" s="43"/>
      <c r="AA5" s="15" t="str">
        <f t="shared" ref="AA5:AA15" si="8">IF(Z5="o","ใครเข้าแทน","")</f>
        <v/>
      </c>
      <c r="AB5" s="45" t="str" cm="1">
        <f t="array" ref="AB5">IF(Z5="","",_xlfn.IFS(Z5="/",180,Z5="o",180,Z5="-",0,Z5="?","ระบุนาที"))</f>
        <v/>
      </c>
      <c r="AC5" s="27" t="str">
        <f t="shared" ref="AC5:AC15" si="9">IF(Q5="","",SUM(S5,V5,Y5,AB5)*100/$AC$2)</f>
        <v/>
      </c>
      <c r="AD5" s="43"/>
      <c r="AE5" s="15" t="str">
        <f t="shared" ref="AE5:AE15" si="10">IF(AD5="o","ใครเข้าแทน","")</f>
        <v/>
      </c>
      <c r="AF5" s="45" t="str" cm="1">
        <f t="array" ref="AF5">IF(AD5="","",_xlfn.IFS(AD5="/",180,AD5="o",180,AD5="-",0,AD5="?","ระบุนาที"))</f>
        <v/>
      </c>
      <c r="AG5" s="43"/>
      <c r="AH5" s="15" t="str">
        <f t="shared" ref="AH5:AH15" si="11">IF(AG5="o","ใครเข้าแทน","")</f>
        <v/>
      </c>
      <c r="AI5" s="45" t="str" cm="1">
        <f t="array" ref="AI5">IF(AG5="","",_xlfn.IFS(AG5="/",180,AG5="o",180,AG5="-",0,AG5="?","ระบุนาที"))</f>
        <v/>
      </c>
      <c r="AJ5" s="43"/>
      <c r="AK5" s="15" t="str">
        <f t="shared" ref="AK5:AK15" si="12">IF(AJ5="o","ใครเข้าแทน","")</f>
        <v/>
      </c>
      <c r="AL5" s="45" t="str" cm="1">
        <f t="array" ref="AL5">IF(AJ5="","",_xlfn.IFS(AJ5="/",180,AJ5="o",180,AJ5="-",0,AJ5="?","ระบุนาที"))</f>
        <v/>
      </c>
      <c r="AM5" s="43"/>
      <c r="AN5" s="15" t="str">
        <f t="shared" ref="AN5:AN15" si="13">IF(AM5="o","ใครเข้าแทน","")</f>
        <v/>
      </c>
      <c r="AO5" s="47" t="str" cm="1">
        <f t="array" ref="AO5">IF(AM5="","",_xlfn.IFS(AM5="/",180,AM5="o",180,AM5="-",0,AM5="?","ระบุนาที"))</f>
        <v/>
      </c>
      <c r="AP5" s="54" t="str">
        <f t="shared" ref="AP5:AP15" si="14">IF(AD5="","",SUM(AF5,AI5,AL5,AO5)*100/$AC$2)</f>
        <v/>
      </c>
      <c r="AQ5" s="57">
        <f t="shared" ref="AQ5:AQ15" si="15">SUM(AO5,AL5,AI5,AF5,AB5,Y5,V5,S5,O5,L5,I5,F5)</f>
        <v>0</v>
      </c>
      <c r="AR5" s="22" t="str">
        <f t="shared" ref="AR5:AR15" si="16">IF(D5="","",AQ5*100/$AQ$2)</f>
        <v/>
      </c>
    </row>
    <row r="6" spans="1:44" ht="38.5" x14ac:dyDescent="0.8">
      <c r="A6" s="7" t="str">
        <f t="shared" si="0"/>
        <v/>
      </c>
      <c r="B6" s="12"/>
      <c r="C6" s="51"/>
      <c r="D6" s="43"/>
      <c r="E6" s="15"/>
      <c r="F6" s="45"/>
      <c r="G6" s="43"/>
      <c r="H6" s="15" t="str">
        <f t="shared" si="1"/>
        <v/>
      </c>
      <c r="I6" s="45" t="str" cm="1">
        <f t="array" ref="I6">IF(G6="","",_xlfn.IFS(G6="/",180,G6="o",180,G6="-",0,G6="?","ระบุนาที"))</f>
        <v/>
      </c>
      <c r="J6" s="43"/>
      <c r="K6" s="15" t="str">
        <f t="shared" si="2"/>
        <v/>
      </c>
      <c r="L6" s="45" t="str" cm="1">
        <f t="array" ref="L6">IF(J6="","",_xlfn.IFS(J6="/",180,J6="o",180,J6="-",0,J6="?","ระบุนาที"))</f>
        <v/>
      </c>
      <c r="M6" s="43"/>
      <c r="N6" s="15" t="str">
        <f t="shared" si="3"/>
        <v/>
      </c>
      <c r="O6" s="45" t="str" cm="1">
        <f t="array" ref="O6">IF(M6="","",_xlfn.IFS(M6="/",180,M6="o",180,M6="-",0,M6="?","ระบุนาที"))</f>
        <v/>
      </c>
      <c r="P6" s="27" t="str">
        <f t="shared" si="4"/>
        <v/>
      </c>
      <c r="Q6" s="43"/>
      <c r="R6" s="15" t="str">
        <f t="shared" si="5"/>
        <v/>
      </c>
      <c r="S6" s="45" t="str" cm="1">
        <f t="array" ref="S6">IF(Q6="","",_xlfn.IFS(Q6="/",180,Q6="o",180,Q6="-",0,Q6="?","ระบุนาที"))</f>
        <v/>
      </c>
      <c r="T6" s="43"/>
      <c r="U6" s="15" t="str">
        <f t="shared" si="6"/>
        <v/>
      </c>
      <c r="V6" s="45" t="str" cm="1">
        <f t="array" ref="V6">IF(T6="","",_xlfn.IFS(T6="/",180,T6="o",180,T6="-",0,T6="?","ระบุนาที"))</f>
        <v/>
      </c>
      <c r="W6" s="43"/>
      <c r="X6" s="15" t="str">
        <f t="shared" si="7"/>
        <v/>
      </c>
      <c r="Y6" s="45" t="str" cm="1">
        <f t="array" ref="Y6">IF(W6="","",_xlfn.IFS(W6="/",180,W6="o",180,W6="-",0,W6="?","ระบุนาที"))</f>
        <v/>
      </c>
      <c r="Z6" s="43"/>
      <c r="AA6" s="15" t="str">
        <f t="shared" si="8"/>
        <v/>
      </c>
      <c r="AB6" s="45" t="str" cm="1">
        <f t="array" ref="AB6">IF(Z6="","",_xlfn.IFS(Z6="/",180,Z6="o",180,Z6="-",0,Z6="?","ระบุนาที"))</f>
        <v/>
      </c>
      <c r="AC6" s="27" t="str">
        <f t="shared" si="9"/>
        <v/>
      </c>
      <c r="AD6" s="43"/>
      <c r="AE6" s="15" t="str">
        <f t="shared" si="10"/>
        <v/>
      </c>
      <c r="AF6" s="45" t="str" cm="1">
        <f t="array" ref="AF6">IF(AD6="","",_xlfn.IFS(AD6="/",180,AD6="o",180,AD6="-",0,AD6="?","ระบุนาที"))</f>
        <v/>
      </c>
      <c r="AG6" s="43"/>
      <c r="AH6" s="15" t="str">
        <f t="shared" si="11"/>
        <v/>
      </c>
      <c r="AI6" s="45" t="str" cm="1">
        <f t="array" ref="AI6">IF(AG6="","",_xlfn.IFS(AG6="/",180,AG6="o",180,AG6="-",0,AG6="?","ระบุนาที"))</f>
        <v/>
      </c>
      <c r="AJ6" s="43"/>
      <c r="AK6" s="15" t="str">
        <f t="shared" si="12"/>
        <v/>
      </c>
      <c r="AL6" s="45" t="str" cm="1">
        <f t="array" ref="AL6">IF(AJ6="","",_xlfn.IFS(AJ6="/",180,AJ6="o",180,AJ6="-",0,AJ6="?","ระบุนาที"))</f>
        <v/>
      </c>
      <c r="AM6" s="43"/>
      <c r="AN6" s="15" t="str">
        <f t="shared" si="13"/>
        <v/>
      </c>
      <c r="AO6" s="47" t="str" cm="1">
        <f t="array" ref="AO6">IF(AM6="","",_xlfn.IFS(AM6="/",180,AM6="o",180,AM6="-",0,AM6="?","ระบุนาที"))</f>
        <v/>
      </c>
      <c r="AP6" s="54" t="str">
        <f t="shared" si="14"/>
        <v/>
      </c>
      <c r="AQ6" s="57">
        <f t="shared" si="15"/>
        <v>0</v>
      </c>
      <c r="AR6" s="22" t="str">
        <f t="shared" si="16"/>
        <v/>
      </c>
    </row>
    <row r="7" spans="1:44" ht="38.5" x14ac:dyDescent="0.8">
      <c r="A7" s="7" t="str">
        <f t="shared" si="0"/>
        <v/>
      </c>
      <c r="B7" s="12"/>
      <c r="C7" s="51"/>
      <c r="D7" s="43"/>
      <c r="E7" s="15"/>
      <c r="F7" s="45"/>
      <c r="G7" s="43"/>
      <c r="H7" s="15" t="str">
        <f t="shared" si="1"/>
        <v/>
      </c>
      <c r="I7" s="45" t="str" cm="1">
        <f t="array" ref="I7">IF(G7="","",_xlfn.IFS(G7="/",180,G7="o",180,G7="-",0,G7="?","ระบุนาที"))</f>
        <v/>
      </c>
      <c r="J7" s="43"/>
      <c r="K7" s="15" t="str">
        <f t="shared" si="2"/>
        <v/>
      </c>
      <c r="L7" s="45" t="str" cm="1">
        <f t="array" ref="L7">IF(J7="","",_xlfn.IFS(J7="/",180,J7="o",180,J7="-",0,J7="?","ระบุนาที"))</f>
        <v/>
      </c>
      <c r="M7" s="43"/>
      <c r="N7" s="15" t="str">
        <f t="shared" si="3"/>
        <v/>
      </c>
      <c r="O7" s="45" t="str" cm="1">
        <f t="array" ref="O7">IF(M7="","",_xlfn.IFS(M7="/",180,M7="o",180,M7="-",0,M7="?","ระบุนาที"))</f>
        <v/>
      </c>
      <c r="P7" s="27" t="str">
        <f t="shared" si="4"/>
        <v/>
      </c>
      <c r="Q7" s="43"/>
      <c r="R7" s="15" t="str">
        <f t="shared" si="5"/>
        <v/>
      </c>
      <c r="S7" s="45" t="str" cm="1">
        <f t="array" ref="S7">IF(Q7="","",_xlfn.IFS(Q7="/",180,Q7="o",180,Q7="-",0,Q7="?","ระบุนาที"))</f>
        <v/>
      </c>
      <c r="T7" s="43"/>
      <c r="U7" s="15" t="str">
        <f t="shared" si="6"/>
        <v/>
      </c>
      <c r="V7" s="45" t="str" cm="1">
        <f t="array" ref="V7">IF(T7="","",_xlfn.IFS(T7="/",180,T7="o",180,T7="-",0,T7="?","ระบุนาที"))</f>
        <v/>
      </c>
      <c r="W7" s="43"/>
      <c r="X7" s="15" t="str">
        <f t="shared" si="7"/>
        <v/>
      </c>
      <c r="Y7" s="45" t="str" cm="1">
        <f t="array" ref="Y7">IF(W7="","",_xlfn.IFS(W7="/",180,W7="o",180,W7="-",0,W7="?","ระบุนาที"))</f>
        <v/>
      </c>
      <c r="Z7" s="43"/>
      <c r="AA7" s="15" t="str">
        <f t="shared" si="8"/>
        <v/>
      </c>
      <c r="AB7" s="45" t="str" cm="1">
        <f t="array" ref="AB7">IF(Z7="","",_xlfn.IFS(Z7="/",180,Z7="o",180,Z7="-",0,Z7="?","ระบุนาที"))</f>
        <v/>
      </c>
      <c r="AC7" s="27" t="str">
        <f t="shared" si="9"/>
        <v/>
      </c>
      <c r="AD7" s="43"/>
      <c r="AE7" s="15" t="str">
        <f t="shared" si="10"/>
        <v/>
      </c>
      <c r="AF7" s="45" t="str" cm="1">
        <f t="array" ref="AF7">IF(AD7="","",_xlfn.IFS(AD7="/",180,AD7="o",180,AD7="-",0,AD7="?","ระบุนาที"))</f>
        <v/>
      </c>
      <c r="AG7" s="43"/>
      <c r="AH7" s="15" t="str">
        <f t="shared" si="11"/>
        <v/>
      </c>
      <c r="AI7" s="45" t="str" cm="1">
        <f t="array" ref="AI7">IF(AG7="","",_xlfn.IFS(AG7="/",180,AG7="o",180,AG7="-",0,AG7="?","ระบุนาที"))</f>
        <v/>
      </c>
      <c r="AJ7" s="43"/>
      <c r="AK7" s="15" t="str">
        <f t="shared" si="12"/>
        <v/>
      </c>
      <c r="AL7" s="45" t="str" cm="1">
        <f t="array" ref="AL7">IF(AJ7="","",_xlfn.IFS(AJ7="/",180,AJ7="o",180,AJ7="-",0,AJ7="?","ระบุนาที"))</f>
        <v/>
      </c>
      <c r="AM7" s="43"/>
      <c r="AN7" s="15" t="str">
        <f t="shared" si="13"/>
        <v/>
      </c>
      <c r="AO7" s="47" t="str" cm="1">
        <f t="array" ref="AO7">IF(AM7="","",_xlfn.IFS(AM7="/",180,AM7="o",180,AM7="-",0,AM7="?","ระบุนาที"))</f>
        <v/>
      </c>
      <c r="AP7" s="54" t="str">
        <f t="shared" si="14"/>
        <v/>
      </c>
      <c r="AQ7" s="57">
        <f t="shared" si="15"/>
        <v>0</v>
      </c>
      <c r="AR7" s="22" t="str">
        <f t="shared" si="16"/>
        <v/>
      </c>
    </row>
    <row r="8" spans="1:44" ht="38.5" x14ac:dyDescent="0.8">
      <c r="A8" s="7" t="str">
        <f t="shared" si="0"/>
        <v/>
      </c>
      <c r="B8" s="12"/>
      <c r="C8" s="51"/>
      <c r="D8" s="43"/>
      <c r="E8" s="15"/>
      <c r="F8" s="45"/>
      <c r="G8" s="43"/>
      <c r="H8" s="15" t="str">
        <f t="shared" si="1"/>
        <v/>
      </c>
      <c r="I8" s="45" t="str" cm="1">
        <f t="array" ref="I8">IF(G8="","",_xlfn.IFS(G8="/",180,G8="o",180,G8="-",0,G8="?","ระบุนาที"))</f>
        <v/>
      </c>
      <c r="J8" s="43"/>
      <c r="K8" s="15" t="str">
        <f t="shared" si="2"/>
        <v/>
      </c>
      <c r="L8" s="45" t="str" cm="1">
        <f t="array" ref="L8">IF(J8="","",_xlfn.IFS(J8="/",180,J8="o",180,J8="-",0,J8="?","ระบุนาที"))</f>
        <v/>
      </c>
      <c r="M8" s="43"/>
      <c r="N8" s="15" t="str">
        <f t="shared" si="3"/>
        <v/>
      </c>
      <c r="O8" s="45" t="str" cm="1">
        <f t="array" ref="O8">IF(M8="","",_xlfn.IFS(M8="/",180,M8="o",180,M8="-",0,M8="?","ระบุนาที"))</f>
        <v/>
      </c>
      <c r="P8" s="27" t="str">
        <f t="shared" si="4"/>
        <v/>
      </c>
      <c r="Q8" s="43"/>
      <c r="R8" s="15" t="str">
        <f t="shared" si="5"/>
        <v/>
      </c>
      <c r="S8" s="45" t="str" cm="1">
        <f t="array" ref="S8">IF(Q8="","",_xlfn.IFS(Q8="/",180,Q8="o",180,Q8="-",0,Q8="?","ระบุนาที"))</f>
        <v/>
      </c>
      <c r="T8" s="43"/>
      <c r="U8" s="15" t="str">
        <f t="shared" si="6"/>
        <v/>
      </c>
      <c r="V8" s="45" t="str" cm="1">
        <f t="array" ref="V8">IF(T8="","",_xlfn.IFS(T8="/",180,T8="o",180,T8="-",0,T8="?","ระบุนาที"))</f>
        <v/>
      </c>
      <c r="W8" s="43"/>
      <c r="X8" s="15" t="str">
        <f t="shared" si="7"/>
        <v/>
      </c>
      <c r="Y8" s="45" t="str" cm="1">
        <f t="array" ref="Y8">IF(W8="","",_xlfn.IFS(W8="/",180,W8="o",180,W8="-",0,W8="?","ระบุนาที"))</f>
        <v/>
      </c>
      <c r="Z8" s="43"/>
      <c r="AA8" s="15" t="str">
        <f t="shared" si="8"/>
        <v/>
      </c>
      <c r="AB8" s="45" t="str" cm="1">
        <f t="array" ref="AB8">IF(Z8="","",_xlfn.IFS(Z8="/",180,Z8="o",180,Z8="-",0,Z8="?","ระบุนาที"))</f>
        <v/>
      </c>
      <c r="AC8" s="27" t="str">
        <f t="shared" si="9"/>
        <v/>
      </c>
      <c r="AD8" s="43"/>
      <c r="AE8" s="15" t="str">
        <f t="shared" si="10"/>
        <v/>
      </c>
      <c r="AF8" s="45" t="str" cm="1">
        <f t="array" ref="AF8">IF(AD8="","",_xlfn.IFS(AD8="/",180,AD8="o",180,AD8="-",0,AD8="?","ระบุนาที"))</f>
        <v/>
      </c>
      <c r="AG8" s="43"/>
      <c r="AH8" s="15" t="str">
        <f t="shared" si="11"/>
        <v/>
      </c>
      <c r="AI8" s="45" t="str" cm="1">
        <f t="array" ref="AI8">IF(AG8="","",_xlfn.IFS(AG8="/",180,AG8="o",180,AG8="-",0,AG8="?","ระบุนาที"))</f>
        <v/>
      </c>
      <c r="AJ8" s="43"/>
      <c r="AK8" s="15" t="str">
        <f t="shared" si="12"/>
        <v/>
      </c>
      <c r="AL8" s="45" t="str" cm="1">
        <f t="array" ref="AL8">IF(AJ8="","",_xlfn.IFS(AJ8="/",180,AJ8="o",180,AJ8="-",0,AJ8="?","ระบุนาที"))</f>
        <v/>
      </c>
      <c r="AM8" s="43"/>
      <c r="AN8" s="15" t="str">
        <f t="shared" si="13"/>
        <v/>
      </c>
      <c r="AO8" s="47" t="str" cm="1">
        <f t="array" ref="AO8">IF(AM8="","",_xlfn.IFS(AM8="/",180,AM8="o",180,AM8="-",0,AM8="?","ระบุนาที"))</f>
        <v/>
      </c>
      <c r="AP8" s="54" t="str">
        <f t="shared" si="14"/>
        <v/>
      </c>
      <c r="AQ8" s="57">
        <f t="shared" si="15"/>
        <v>0</v>
      </c>
      <c r="AR8" s="22" t="str">
        <f t="shared" si="16"/>
        <v/>
      </c>
    </row>
    <row r="9" spans="1:44" ht="38.5" x14ac:dyDescent="0.8">
      <c r="A9" s="7" t="str">
        <f t="shared" si="0"/>
        <v/>
      </c>
      <c r="B9" s="12"/>
      <c r="C9" s="51"/>
      <c r="D9" s="43"/>
      <c r="E9" s="15"/>
      <c r="F9" s="45"/>
      <c r="G9" s="43"/>
      <c r="H9" s="15" t="str">
        <f t="shared" si="1"/>
        <v/>
      </c>
      <c r="I9" s="45" t="str" cm="1">
        <f t="array" ref="I9">IF(G9="","",_xlfn.IFS(G9="/",180,G9="o",180,G9="-",0,G9="?","ระบุนาที"))</f>
        <v/>
      </c>
      <c r="J9" s="43"/>
      <c r="K9" s="15" t="str">
        <f t="shared" si="2"/>
        <v/>
      </c>
      <c r="L9" s="45" t="str" cm="1">
        <f t="array" ref="L9">IF(J9="","",_xlfn.IFS(J9="/",180,J9="o",180,J9="-",0,J9="?","ระบุนาที"))</f>
        <v/>
      </c>
      <c r="M9" s="43"/>
      <c r="N9" s="15" t="str">
        <f t="shared" si="3"/>
        <v/>
      </c>
      <c r="O9" s="45" t="str" cm="1">
        <f t="array" ref="O9">IF(M9="","",_xlfn.IFS(M9="/",180,M9="o",180,M9="-",0,M9="?","ระบุนาที"))</f>
        <v/>
      </c>
      <c r="P9" s="27" t="str">
        <f t="shared" si="4"/>
        <v/>
      </c>
      <c r="Q9" s="43"/>
      <c r="R9" s="15" t="str">
        <f t="shared" si="5"/>
        <v/>
      </c>
      <c r="S9" s="45" t="str" cm="1">
        <f t="array" ref="S9">IF(Q9="","",_xlfn.IFS(Q9="/",180,Q9="o",180,Q9="-",0,Q9="?","ระบุนาที"))</f>
        <v/>
      </c>
      <c r="T9" s="43"/>
      <c r="U9" s="15" t="str">
        <f t="shared" si="6"/>
        <v/>
      </c>
      <c r="V9" s="45" t="str" cm="1">
        <f t="array" ref="V9">IF(T9="","",_xlfn.IFS(T9="/",180,T9="o",180,T9="-",0,T9="?","ระบุนาที"))</f>
        <v/>
      </c>
      <c r="W9" s="43"/>
      <c r="X9" s="15" t="str">
        <f t="shared" si="7"/>
        <v/>
      </c>
      <c r="Y9" s="45" t="str" cm="1">
        <f t="array" ref="Y9">IF(W9="","",_xlfn.IFS(W9="/",180,W9="o",180,W9="-",0,W9="?","ระบุนาที"))</f>
        <v/>
      </c>
      <c r="Z9" s="43"/>
      <c r="AA9" s="15" t="str">
        <f t="shared" si="8"/>
        <v/>
      </c>
      <c r="AB9" s="45" t="str" cm="1">
        <f t="array" ref="AB9">IF(Z9="","",_xlfn.IFS(Z9="/",180,Z9="o",180,Z9="-",0,Z9="?","ระบุนาที"))</f>
        <v/>
      </c>
      <c r="AC9" s="27" t="str">
        <f t="shared" si="9"/>
        <v/>
      </c>
      <c r="AD9" s="43"/>
      <c r="AE9" s="15" t="str">
        <f t="shared" si="10"/>
        <v/>
      </c>
      <c r="AF9" s="45" t="str" cm="1">
        <f t="array" ref="AF9">IF(AD9="","",_xlfn.IFS(AD9="/",180,AD9="o",180,AD9="-",0,AD9="?","ระบุนาที"))</f>
        <v/>
      </c>
      <c r="AG9" s="43"/>
      <c r="AH9" s="15" t="str">
        <f t="shared" si="11"/>
        <v/>
      </c>
      <c r="AI9" s="45" t="str" cm="1">
        <f t="array" ref="AI9">IF(AG9="","",_xlfn.IFS(AG9="/",180,AG9="o",180,AG9="-",0,AG9="?","ระบุนาที"))</f>
        <v/>
      </c>
      <c r="AJ9" s="43"/>
      <c r="AK9" s="15" t="str">
        <f t="shared" si="12"/>
        <v/>
      </c>
      <c r="AL9" s="45" t="str" cm="1">
        <f t="array" ref="AL9">IF(AJ9="","",_xlfn.IFS(AJ9="/",180,AJ9="o",180,AJ9="-",0,AJ9="?","ระบุนาที"))</f>
        <v/>
      </c>
      <c r="AM9" s="43"/>
      <c r="AN9" s="15" t="str">
        <f t="shared" si="13"/>
        <v/>
      </c>
      <c r="AO9" s="47" t="str" cm="1">
        <f t="array" ref="AO9">IF(AM9="","",_xlfn.IFS(AM9="/",180,AM9="o",180,AM9="-",0,AM9="?","ระบุนาที"))</f>
        <v/>
      </c>
      <c r="AP9" s="54" t="str">
        <f t="shared" si="14"/>
        <v/>
      </c>
      <c r="AQ9" s="57">
        <f t="shared" si="15"/>
        <v>0</v>
      </c>
      <c r="AR9" s="22" t="str">
        <f t="shared" si="16"/>
        <v/>
      </c>
    </row>
    <row r="10" spans="1:44" ht="38.5" x14ac:dyDescent="0.8">
      <c r="A10" s="7" t="str">
        <f t="shared" si="0"/>
        <v/>
      </c>
      <c r="B10" s="12"/>
      <c r="C10" s="51"/>
      <c r="D10" s="43"/>
      <c r="E10" s="15"/>
      <c r="F10" s="45"/>
      <c r="G10" s="43"/>
      <c r="H10" s="15" t="str">
        <f t="shared" si="1"/>
        <v/>
      </c>
      <c r="I10" s="45" t="str" cm="1">
        <f t="array" ref="I10">IF(G10="","",_xlfn.IFS(G10="/",180,G10="o",180,G10="-",0,G10="?","ระบุนาที"))</f>
        <v/>
      </c>
      <c r="J10" s="43"/>
      <c r="K10" s="15" t="str">
        <f t="shared" si="2"/>
        <v/>
      </c>
      <c r="L10" s="45" t="str" cm="1">
        <f t="array" ref="L10">IF(J10="","",_xlfn.IFS(J10="/",180,J10="o",180,J10="-",0,J10="?","ระบุนาที"))</f>
        <v/>
      </c>
      <c r="M10" s="43"/>
      <c r="N10" s="15" t="str">
        <f t="shared" si="3"/>
        <v/>
      </c>
      <c r="O10" s="45" t="str" cm="1">
        <f t="array" ref="O10">IF(M10="","",_xlfn.IFS(M10="/",180,M10="o",180,M10="-",0,M10="?","ระบุนาที"))</f>
        <v/>
      </c>
      <c r="P10" s="27" t="str">
        <f t="shared" si="4"/>
        <v/>
      </c>
      <c r="Q10" s="43"/>
      <c r="R10" s="15" t="str">
        <f t="shared" si="5"/>
        <v/>
      </c>
      <c r="S10" s="45" t="str" cm="1">
        <f t="array" ref="S10">IF(Q10="","",_xlfn.IFS(Q10="/",180,Q10="o",180,Q10="-",0,Q10="?","ระบุนาที"))</f>
        <v/>
      </c>
      <c r="T10" s="43"/>
      <c r="U10" s="15" t="str">
        <f t="shared" si="6"/>
        <v/>
      </c>
      <c r="V10" s="45" t="str" cm="1">
        <f t="array" ref="V10">IF(T10="","",_xlfn.IFS(T10="/",180,T10="o",180,T10="-",0,T10="?","ระบุนาที"))</f>
        <v/>
      </c>
      <c r="W10" s="43"/>
      <c r="X10" s="15" t="str">
        <f t="shared" si="7"/>
        <v/>
      </c>
      <c r="Y10" s="45" t="str" cm="1">
        <f t="array" ref="Y10">IF(W10="","",_xlfn.IFS(W10="/",180,W10="o",180,W10="-",0,W10="?","ระบุนาที"))</f>
        <v/>
      </c>
      <c r="Z10" s="43"/>
      <c r="AA10" s="15" t="str">
        <f t="shared" si="8"/>
        <v/>
      </c>
      <c r="AB10" s="45" t="str" cm="1">
        <f t="array" ref="AB10">IF(Z10="","",_xlfn.IFS(Z10="/",180,Z10="o",180,Z10="-",0,Z10="?","ระบุนาที"))</f>
        <v/>
      </c>
      <c r="AC10" s="27" t="str">
        <f t="shared" si="9"/>
        <v/>
      </c>
      <c r="AD10" s="43"/>
      <c r="AE10" s="15" t="str">
        <f t="shared" si="10"/>
        <v/>
      </c>
      <c r="AF10" s="45" t="str" cm="1">
        <f t="array" ref="AF10">IF(AD10="","",_xlfn.IFS(AD10="/",180,AD10="o",180,AD10="-",0,AD10="?","ระบุนาที"))</f>
        <v/>
      </c>
      <c r="AG10" s="43"/>
      <c r="AH10" s="15" t="str">
        <f t="shared" si="11"/>
        <v/>
      </c>
      <c r="AI10" s="45" t="str" cm="1">
        <f t="array" ref="AI10">IF(AG10="","",_xlfn.IFS(AG10="/",180,AG10="o",180,AG10="-",0,AG10="?","ระบุนาที"))</f>
        <v/>
      </c>
      <c r="AJ10" s="43"/>
      <c r="AK10" s="15" t="str">
        <f t="shared" si="12"/>
        <v/>
      </c>
      <c r="AL10" s="45" t="str" cm="1">
        <f t="array" ref="AL10">IF(AJ10="","",_xlfn.IFS(AJ10="/",180,AJ10="o",180,AJ10="-",0,AJ10="?","ระบุนาที"))</f>
        <v/>
      </c>
      <c r="AM10" s="43"/>
      <c r="AN10" s="15" t="str">
        <f t="shared" si="13"/>
        <v/>
      </c>
      <c r="AO10" s="47" t="str" cm="1">
        <f t="array" ref="AO10">IF(AM10="","",_xlfn.IFS(AM10="/",180,AM10="o",180,AM10="-",0,AM10="?","ระบุนาที"))</f>
        <v/>
      </c>
      <c r="AP10" s="54" t="str">
        <f t="shared" si="14"/>
        <v/>
      </c>
      <c r="AQ10" s="57">
        <f t="shared" si="15"/>
        <v>0</v>
      </c>
      <c r="AR10" s="22" t="str">
        <f t="shared" si="16"/>
        <v/>
      </c>
    </row>
    <row r="11" spans="1:44" ht="38.5" x14ac:dyDescent="0.8">
      <c r="A11" s="7" t="str">
        <f t="shared" si="0"/>
        <v/>
      </c>
      <c r="B11" s="12"/>
      <c r="C11" s="51"/>
      <c r="D11" s="43"/>
      <c r="E11" s="15"/>
      <c r="F11" s="45"/>
      <c r="G11" s="43"/>
      <c r="H11" s="15" t="str">
        <f t="shared" si="1"/>
        <v/>
      </c>
      <c r="I11" s="45" t="str" cm="1">
        <f t="array" ref="I11">IF(G11="","",_xlfn.IFS(G11="/",180,G11="o",180,G11="-",0,G11="?","ระบุนาที"))</f>
        <v/>
      </c>
      <c r="J11" s="43"/>
      <c r="K11" s="15" t="str">
        <f t="shared" si="2"/>
        <v/>
      </c>
      <c r="L11" s="45" t="str" cm="1">
        <f t="array" ref="L11">IF(J11="","",_xlfn.IFS(J11="/",180,J11="o",180,J11="-",0,J11="?","ระบุนาที"))</f>
        <v/>
      </c>
      <c r="M11" s="43"/>
      <c r="N11" s="15" t="str">
        <f t="shared" si="3"/>
        <v/>
      </c>
      <c r="O11" s="45" t="str" cm="1">
        <f t="array" ref="O11">IF(M11="","",_xlfn.IFS(M11="/",180,M11="o",180,M11="-",0,M11="?","ระบุนาที"))</f>
        <v/>
      </c>
      <c r="P11" s="27" t="str">
        <f t="shared" si="4"/>
        <v/>
      </c>
      <c r="Q11" s="43"/>
      <c r="R11" s="15" t="str">
        <f t="shared" si="5"/>
        <v/>
      </c>
      <c r="S11" s="45" t="str" cm="1">
        <f t="array" ref="S11">IF(Q11="","",_xlfn.IFS(Q11="/",180,Q11="o",180,Q11="-",0,Q11="?","ระบุนาที"))</f>
        <v/>
      </c>
      <c r="T11" s="43"/>
      <c r="U11" s="15" t="str">
        <f t="shared" si="6"/>
        <v/>
      </c>
      <c r="V11" s="45" t="str" cm="1">
        <f t="array" ref="V11">IF(T11="","",_xlfn.IFS(T11="/",180,T11="o",180,T11="-",0,T11="?","ระบุนาที"))</f>
        <v/>
      </c>
      <c r="W11" s="43"/>
      <c r="X11" s="15" t="str">
        <f t="shared" si="7"/>
        <v/>
      </c>
      <c r="Y11" s="45" t="str" cm="1">
        <f t="array" ref="Y11">IF(W11="","",_xlfn.IFS(W11="/",180,W11="o",180,W11="-",0,W11="?","ระบุนาที"))</f>
        <v/>
      </c>
      <c r="Z11" s="43"/>
      <c r="AA11" s="15" t="str">
        <f t="shared" si="8"/>
        <v/>
      </c>
      <c r="AB11" s="45" t="str" cm="1">
        <f t="array" ref="AB11">IF(Z11="","",_xlfn.IFS(Z11="/",180,Z11="o",180,Z11="-",0,Z11="?","ระบุนาที"))</f>
        <v/>
      </c>
      <c r="AC11" s="27" t="str">
        <f t="shared" si="9"/>
        <v/>
      </c>
      <c r="AD11" s="43"/>
      <c r="AE11" s="15" t="str">
        <f t="shared" si="10"/>
        <v/>
      </c>
      <c r="AF11" s="45" t="str" cm="1">
        <f t="array" ref="AF11">IF(AD11="","",_xlfn.IFS(AD11="/",180,AD11="o",180,AD11="-",0,AD11="?","ระบุนาที"))</f>
        <v/>
      </c>
      <c r="AG11" s="43"/>
      <c r="AH11" s="15" t="str">
        <f t="shared" si="11"/>
        <v/>
      </c>
      <c r="AI11" s="45" t="str" cm="1">
        <f t="array" ref="AI11">IF(AG11="","",_xlfn.IFS(AG11="/",180,AG11="o",180,AG11="-",0,AG11="?","ระบุนาที"))</f>
        <v/>
      </c>
      <c r="AJ11" s="43"/>
      <c r="AK11" s="15" t="str">
        <f t="shared" si="12"/>
        <v/>
      </c>
      <c r="AL11" s="45" t="str" cm="1">
        <f t="array" ref="AL11">IF(AJ11="","",_xlfn.IFS(AJ11="/",180,AJ11="o",180,AJ11="-",0,AJ11="?","ระบุนาที"))</f>
        <v/>
      </c>
      <c r="AM11" s="43"/>
      <c r="AN11" s="15" t="str">
        <f t="shared" si="13"/>
        <v/>
      </c>
      <c r="AO11" s="47" t="str" cm="1">
        <f t="array" ref="AO11">IF(AM11="","",_xlfn.IFS(AM11="/",180,AM11="o",180,AM11="-",0,AM11="?","ระบุนาที"))</f>
        <v/>
      </c>
      <c r="AP11" s="54" t="str">
        <f t="shared" si="14"/>
        <v/>
      </c>
      <c r="AQ11" s="57">
        <f t="shared" si="15"/>
        <v>0</v>
      </c>
      <c r="AR11" s="22" t="str">
        <f t="shared" si="16"/>
        <v/>
      </c>
    </row>
    <row r="12" spans="1:44" ht="38.5" x14ac:dyDescent="0.8">
      <c r="A12" s="7" t="str">
        <f t="shared" si="0"/>
        <v/>
      </c>
      <c r="B12" s="12"/>
      <c r="C12" s="51"/>
      <c r="D12" s="43"/>
      <c r="E12" s="15"/>
      <c r="F12" s="45"/>
      <c r="G12" s="43"/>
      <c r="H12" s="15" t="str">
        <f t="shared" si="1"/>
        <v/>
      </c>
      <c r="I12" s="45" t="str" cm="1">
        <f t="array" ref="I12">IF(G12="","",_xlfn.IFS(G12="/",180,G12="o",180,G12="-",0,G12="?","ระบุนาที"))</f>
        <v/>
      </c>
      <c r="J12" s="43"/>
      <c r="K12" s="15" t="str">
        <f t="shared" si="2"/>
        <v/>
      </c>
      <c r="L12" s="45" t="str" cm="1">
        <f t="array" ref="L12">IF(J12="","",_xlfn.IFS(J12="/",180,J12="o",180,J12="-",0,J12="?","ระบุนาที"))</f>
        <v/>
      </c>
      <c r="M12" s="43"/>
      <c r="N12" s="15" t="str">
        <f t="shared" si="3"/>
        <v/>
      </c>
      <c r="O12" s="45" t="str" cm="1">
        <f t="array" ref="O12">IF(M12="","",_xlfn.IFS(M12="/",180,M12="o",180,M12="-",0,M12="?","ระบุนาที"))</f>
        <v/>
      </c>
      <c r="P12" s="27" t="str">
        <f t="shared" si="4"/>
        <v/>
      </c>
      <c r="Q12" s="43"/>
      <c r="R12" s="15" t="str">
        <f t="shared" si="5"/>
        <v/>
      </c>
      <c r="S12" s="45" t="str" cm="1">
        <f t="array" ref="S12">IF(Q12="","",_xlfn.IFS(Q12="/",180,Q12="o",180,Q12="-",0,Q12="?","ระบุนาที"))</f>
        <v/>
      </c>
      <c r="T12" s="43"/>
      <c r="U12" s="15" t="str">
        <f t="shared" si="6"/>
        <v/>
      </c>
      <c r="V12" s="45" t="str" cm="1">
        <f t="array" ref="V12">IF(T12="","",_xlfn.IFS(T12="/",180,T12="o",180,T12="-",0,T12="?","ระบุนาที"))</f>
        <v/>
      </c>
      <c r="W12" s="43"/>
      <c r="X12" s="15" t="str">
        <f t="shared" si="7"/>
        <v/>
      </c>
      <c r="Y12" s="45" t="str" cm="1">
        <f t="array" ref="Y12">IF(W12="","",_xlfn.IFS(W12="/",180,W12="o",180,W12="-",0,W12="?","ระบุนาที"))</f>
        <v/>
      </c>
      <c r="Z12" s="43"/>
      <c r="AA12" s="15" t="str">
        <f t="shared" si="8"/>
        <v/>
      </c>
      <c r="AB12" s="45" t="str" cm="1">
        <f t="array" ref="AB12">IF(Z12="","",_xlfn.IFS(Z12="/",180,Z12="o",180,Z12="-",0,Z12="?","ระบุนาที"))</f>
        <v/>
      </c>
      <c r="AC12" s="27" t="str">
        <f t="shared" si="9"/>
        <v/>
      </c>
      <c r="AD12" s="43"/>
      <c r="AE12" s="15" t="str">
        <f t="shared" si="10"/>
        <v/>
      </c>
      <c r="AF12" s="45" t="str" cm="1">
        <f t="array" ref="AF12">IF(AD12="","",_xlfn.IFS(AD12="/",180,AD12="o",180,AD12="-",0,AD12="?","ระบุนาที"))</f>
        <v/>
      </c>
      <c r="AG12" s="43"/>
      <c r="AH12" s="15" t="str">
        <f t="shared" si="11"/>
        <v/>
      </c>
      <c r="AI12" s="45" t="str" cm="1">
        <f t="array" ref="AI12">IF(AG12="","",_xlfn.IFS(AG12="/",180,AG12="o",180,AG12="-",0,AG12="?","ระบุนาที"))</f>
        <v/>
      </c>
      <c r="AJ12" s="43"/>
      <c r="AK12" s="15" t="str">
        <f t="shared" si="12"/>
        <v/>
      </c>
      <c r="AL12" s="45" t="str" cm="1">
        <f t="array" ref="AL12">IF(AJ12="","",_xlfn.IFS(AJ12="/",180,AJ12="o",180,AJ12="-",0,AJ12="?","ระบุนาที"))</f>
        <v/>
      </c>
      <c r="AM12" s="43"/>
      <c r="AN12" s="15" t="str">
        <f t="shared" si="13"/>
        <v/>
      </c>
      <c r="AO12" s="47" t="str" cm="1">
        <f t="array" ref="AO12">IF(AM12="","",_xlfn.IFS(AM12="/",180,AM12="o",180,AM12="-",0,AM12="?","ระบุนาที"))</f>
        <v/>
      </c>
      <c r="AP12" s="54" t="str">
        <f t="shared" si="14"/>
        <v/>
      </c>
      <c r="AQ12" s="57">
        <f t="shared" si="15"/>
        <v>0</v>
      </c>
      <c r="AR12" s="22" t="str">
        <f t="shared" si="16"/>
        <v/>
      </c>
    </row>
    <row r="13" spans="1:44" ht="38.5" x14ac:dyDescent="0.8">
      <c r="A13" s="7" t="str">
        <f t="shared" si="0"/>
        <v/>
      </c>
      <c r="B13" s="12"/>
      <c r="C13" s="51"/>
      <c r="D13" s="43"/>
      <c r="E13" s="15"/>
      <c r="F13" s="45"/>
      <c r="G13" s="43"/>
      <c r="H13" s="15" t="str">
        <f t="shared" si="1"/>
        <v/>
      </c>
      <c r="I13" s="45" t="str" cm="1">
        <f t="array" ref="I13">IF(G13="","",_xlfn.IFS(G13="/",180,G13="o",180,G13="-",0,G13="?","ระบุนาที"))</f>
        <v/>
      </c>
      <c r="J13" s="43"/>
      <c r="K13" s="15" t="str">
        <f t="shared" si="2"/>
        <v/>
      </c>
      <c r="L13" s="45" t="str" cm="1">
        <f t="array" ref="L13">IF(J13="","",_xlfn.IFS(J13="/",180,J13="o",180,J13="-",0,J13="?","ระบุนาที"))</f>
        <v/>
      </c>
      <c r="M13" s="43"/>
      <c r="N13" s="15" t="str">
        <f t="shared" si="3"/>
        <v/>
      </c>
      <c r="O13" s="45" t="str" cm="1">
        <f t="array" ref="O13">IF(M13="","",_xlfn.IFS(M13="/",180,M13="o",180,M13="-",0,M13="?","ระบุนาที"))</f>
        <v/>
      </c>
      <c r="P13" s="27" t="str">
        <f t="shared" si="4"/>
        <v/>
      </c>
      <c r="Q13" s="43"/>
      <c r="R13" s="15" t="str">
        <f t="shared" si="5"/>
        <v/>
      </c>
      <c r="S13" s="45" t="str" cm="1">
        <f t="array" ref="S13">IF(Q13="","",_xlfn.IFS(Q13="/",180,Q13="o",180,Q13="-",0,Q13="?","ระบุนาที"))</f>
        <v/>
      </c>
      <c r="T13" s="43"/>
      <c r="U13" s="15" t="str">
        <f t="shared" si="6"/>
        <v/>
      </c>
      <c r="V13" s="45" t="str" cm="1">
        <f t="array" ref="V13">IF(T13="","",_xlfn.IFS(T13="/",180,T13="o",180,T13="-",0,T13="?","ระบุนาที"))</f>
        <v/>
      </c>
      <c r="W13" s="43"/>
      <c r="X13" s="15" t="str">
        <f t="shared" si="7"/>
        <v/>
      </c>
      <c r="Y13" s="45" t="str" cm="1">
        <f t="array" ref="Y13">IF(W13="","",_xlfn.IFS(W13="/",180,W13="o",180,W13="-",0,W13="?","ระบุนาที"))</f>
        <v/>
      </c>
      <c r="Z13" s="43"/>
      <c r="AA13" s="15" t="str">
        <f t="shared" si="8"/>
        <v/>
      </c>
      <c r="AB13" s="45" t="str" cm="1">
        <f t="array" ref="AB13">IF(Z13="","",_xlfn.IFS(Z13="/",180,Z13="o",180,Z13="-",0,Z13="?","ระบุนาที"))</f>
        <v/>
      </c>
      <c r="AC13" s="27" t="str">
        <f t="shared" si="9"/>
        <v/>
      </c>
      <c r="AD13" s="43"/>
      <c r="AE13" s="15" t="str">
        <f t="shared" si="10"/>
        <v/>
      </c>
      <c r="AF13" s="45" t="str" cm="1">
        <f t="array" ref="AF13">IF(AD13="","",_xlfn.IFS(AD13="/",180,AD13="o",180,AD13="-",0,AD13="?","ระบุนาที"))</f>
        <v/>
      </c>
      <c r="AG13" s="43"/>
      <c r="AH13" s="15" t="str">
        <f t="shared" si="11"/>
        <v/>
      </c>
      <c r="AI13" s="45" t="str" cm="1">
        <f t="array" ref="AI13">IF(AG13="","",_xlfn.IFS(AG13="/",180,AG13="o",180,AG13="-",0,AG13="?","ระบุนาที"))</f>
        <v/>
      </c>
      <c r="AJ13" s="43"/>
      <c r="AK13" s="15" t="str">
        <f t="shared" si="12"/>
        <v/>
      </c>
      <c r="AL13" s="45" t="str" cm="1">
        <f t="array" ref="AL13">IF(AJ13="","",_xlfn.IFS(AJ13="/",180,AJ13="o",180,AJ13="-",0,AJ13="?","ระบุนาที"))</f>
        <v/>
      </c>
      <c r="AM13" s="43"/>
      <c r="AN13" s="15" t="str">
        <f t="shared" si="13"/>
        <v/>
      </c>
      <c r="AO13" s="47" t="str" cm="1">
        <f t="array" ref="AO13">IF(AM13="","",_xlfn.IFS(AM13="/",180,AM13="o",180,AM13="-",0,AM13="?","ระบุนาที"))</f>
        <v/>
      </c>
      <c r="AP13" s="54" t="str">
        <f t="shared" si="14"/>
        <v/>
      </c>
      <c r="AQ13" s="57">
        <f t="shared" si="15"/>
        <v>0</v>
      </c>
      <c r="AR13" s="22" t="str">
        <f t="shared" si="16"/>
        <v/>
      </c>
    </row>
    <row r="14" spans="1:44" ht="38.5" x14ac:dyDescent="0.8">
      <c r="A14" s="7" t="str">
        <f t="shared" si="0"/>
        <v/>
      </c>
      <c r="B14" s="12"/>
      <c r="C14" s="51"/>
      <c r="D14" s="43"/>
      <c r="E14" s="15"/>
      <c r="F14" s="45"/>
      <c r="G14" s="43"/>
      <c r="H14" s="15" t="str">
        <f t="shared" si="1"/>
        <v/>
      </c>
      <c r="I14" s="45" t="str" cm="1">
        <f t="array" ref="I14">IF(G14="","",_xlfn.IFS(G14="/",180,G14="o",180,G14="-",0,G14="?","ระบุนาที"))</f>
        <v/>
      </c>
      <c r="J14" s="43"/>
      <c r="K14" s="15" t="str">
        <f t="shared" si="2"/>
        <v/>
      </c>
      <c r="L14" s="45" t="str" cm="1">
        <f t="array" ref="L14">IF(J14="","",_xlfn.IFS(J14="/",180,J14="o",180,J14="-",0,J14="?","ระบุนาที"))</f>
        <v/>
      </c>
      <c r="M14" s="43"/>
      <c r="N14" s="15" t="str">
        <f t="shared" si="3"/>
        <v/>
      </c>
      <c r="O14" s="45" t="str" cm="1">
        <f t="array" ref="O14">IF(M14="","",_xlfn.IFS(M14="/",180,M14="o",180,M14="-",0,M14="?","ระบุนาที"))</f>
        <v/>
      </c>
      <c r="P14" s="27" t="str">
        <f t="shared" si="4"/>
        <v/>
      </c>
      <c r="Q14" s="43"/>
      <c r="R14" s="15" t="str">
        <f t="shared" si="5"/>
        <v/>
      </c>
      <c r="S14" s="45" t="str" cm="1">
        <f t="array" ref="S14">IF(Q14="","",_xlfn.IFS(Q14="/",180,Q14="o",180,Q14="-",0,Q14="?","ระบุนาที"))</f>
        <v/>
      </c>
      <c r="T14" s="43"/>
      <c r="U14" s="15" t="str">
        <f t="shared" si="6"/>
        <v/>
      </c>
      <c r="V14" s="45" t="str" cm="1">
        <f t="array" ref="V14">IF(T14="","",_xlfn.IFS(T14="/",180,T14="o",180,T14="-",0,T14="?","ระบุนาที"))</f>
        <v/>
      </c>
      <c r="W14" s="43"/>
      <c r="X14" s="15" t="str">
        <f t="shared" si="7"/>
        <v/>
      </c>
      <c r="Y14" s="45" t="str" cm="1">
        <f t="array" ref="Y14">IF(W14="","",_xlfn.IFS(W14="/",180,W14="o",180,W14="-",0,W14="?","ระบุนาที"))</f>
        <v/>
      </c>
      <c r="Z14" s="43"/>
      <c r="AA14" s="15" t="str">
        <f t="shared" si="8"/>
        <v/>
      </c>
      <c r="AB14" s="45" t="str" cm="1">
        <f t="array" ref="AB14">IF(Z14="","",_xlfn.IFS(Z14="/",180,Z14="o",180,Z14="-",0,Z14="?","ระบุนาที"))</f>
        <v/>
      </c>
      <c r="AC14" s="27" t="str">
        <f t="shared" si="9"/>
        <v/>
      </c>
      <c r="AD14" s="43"/>
      <c r="AE14" s="15" t="str">
        <f t="shared" si="10"/>
        <v/>
      </c>
      <c r="AF14" s="45" t="str" cm="1">
        <f t="array" ref="AF14">IF(AD14="","",_xlfn.IFS(AD14="/",180,AD14="o",180,AD14="-",0,AD14="?","ระบุนาที"))</f>
        <v/>
      </c>
      <c r="AG14" s="43"/>
      <c r="AH14" s="15" t="str">
        <f t="shared" si="11"/>
        <v/>
      </c>
      <c r="AI14" s="45" t="str" cm="1">
        <f t="array" ref="AI14">IF(AG14="","",_xlfn.IFS(AG14="/",180,AG14="o",180,AG14="-",0,AG14="?","ระบุนาที"))</f>
        <v/>
      </c>
      <c r="AJ14" s="43"/>
      <c r="AK14" s="15" t="str">
        <f t="shared" si="12"/>
        <v/>
      </c>
      <c r="AL14" s="45" t="str" cm="1">
        <f t="array" ref="AL14">IF(AJ14="","",_xlfn.IFS(AJ14="/",180,AJ14="o",180,AJ14="-",0,AJ14="?","ระบุนาที"))</f>
        <v/>
      </c>
      <c r="AM14" s="43"/>
      <c r="AN14" s="15" t="str">
        <f t="shared" si="13"/>
        <v/>
      </c>
      <c r="AO14" s="47" t="str" cm="1">
        <f t="array" ref="AO14">IF(AM14="","",_xlfn.IFS(AM14="/",180,AM14="o",180,AM14="-",0,AM14="?","ระบุนาที"))</f>
        <v/>
      </c>
      <c r="AP14" s="54" t="str">
        <f t="shared" si="14"/>
        <v/>
      </c>
      <c r="AQ14" s="57">
        <f t="shared" si="15"/>
        <v>0</v>
      </c>
      <c r="AR14" s="22" t="str">
        <f t="shared" si="16"/>
        <v/>
      </c>
    </row>
    <row r="15" spans="1:44" ht="39" thickBot="1" x14ac:dyDescent="0.85">
      <c r="A15" s="7" t="str">
        <f t="shared" si="0"/>
        <v/>
      </c>
      <c r="B15" s="13"/>
      <c r="C15" s="52"/>
      <c r="D15" s="44"/>
      <c r="E15" s="16"/>
      <c r="F15" s="46"/>
      <c r="G15" s="44"/>
      <c r="H15" s="16" t="str">
        <f t="shared" si="1"/>
        <v/>
      </c>
      <c r="I15" s="46" t="str" cm="1">
        <f t="array" ref="I15">IF(G15="","",_xlfn.IFS(G15="/",180,G15="o",180,G15="-",0,G15="?","ระบุนาที"))</f>
        <v/>
      </c>
      <c r="J15" s="44"/>
      <c r="K15" s="16" t="str">
        <f t="shared" si="2"/>
        <v/>
      </c>
      <c r="L15" s="46" t="str" cm="1">
        <f t="array" ref="L15">IF(J15="","",_xlfn.IFS(J15="/",180,J15="o",180,J15="-",0,J15="?","ระบุนาที"))</f>
        <v/>
      </c>
      <c r="M15" s="44"/>
      <c r="N15" s="16" t="str">
        <f t="shared" si="3"/>
        <v/>
      </c>
      <c r="O15" s="46" t="str" cm="1">
        <f t="array" ref="O15">IF(M15="","",_xlfn.IFS(M15="/",180,M15="o",180,M15="-",0,M15="?","ระบุนาที"))</f>
        <v/>
      </c>
      <c r="P15" s="28" t="str">
        <f t="shared" si="4"/>
        <v/>
      </c>
      <c r="Q15" s="44"/>
      <c r="R15" s="16" t="str">
        <f t="shared" si="5"/>
        <v/>
      </c>
      <c r="S15" s="46" t="str" cm="1">
        <f t="array" ref="S15">IF(Q15="","",_xlfn.IFS(Q15="/",180,Q15="o",180,Q15="-",0,Q15="?","ระบุนาที"))</f>
        <v/>
      </c>
      <c r="T15" s="44"/>
      <c r="U15" s="16" t="str">
        <f t="shared" si="6"/>
        <v/>
      </c>
      <c r="V15" s="46" t="str" cm="1">
        <f t="array" ref="V15">IF(T15="","",_xlfn.IFS(T15="/",180,T15="o",180,T15="-",0,T15="?","ระบุนาที"))</f>
        <v/>
      </c>
      <c r="W15" s="44"/>
      <c r="X15" s="16" t="str">
        <f t="shared" si="7"/>
        <v/>
      </c>
      <c r="Y15" s="46" t="str" cm="1">
        <f t="array" ref="Y15">IF(W15="","",_xlfn.IFS(W15="/",180,W15="o",180,W15="-",0,W15="?","ระบุนาที"))</f>
        <v/>
      </c>
      <c r="Z15" s="44"/>
      <c r="AA15" s="16" t="str">
        <f t="shared" si="8"/>
        <v/>
      </c>
      <c r="AB15" s="46" t="str" cm="1">
        <f t="array" ref="AB15">IF(Z15="","",_xlfn.IFS(Z15="/",180,Z15="o",180,Z15="-",0,Z15="?","ระบุนาที"))</f>
        <v/>
      </c>
      <c r="AC15" s="28" t="str">
        <f t="shared" si="9"/>
        <v/>
      </c>
      <c r="AD15" s="44"/>
      <c r="AE15" s="16" t="str">
        <f t="shared" si="10"/>
        <v/>
      </c>
      <c r="AF15" s="46" t="str" cm="1">
        <f t="array" ref="AF15">IF(AD15="","",_xlfn.IFS(AD15="/",180,AD15="o",180,AD15="-",0,AD15="?","ระบุนาที"))</f>
        <v/>
      </c>
      <c r="AG15" s="44"/>
      <c r="AH15" s="16" t="str">
        <f t="shared" si="11"/>
        <v/>
      </c>
      <c r="AI15" s="46" t="str" cm="1">
        <f t="array" ref="AI15">IF(AG15="","",_xlfn.IFS(AG15="/",180,AG15="o",180,AG15="-",0,AG15="?","ระบุนาที"))</f>
        <v/>
      </c>
      <c r="AJ15" s="44"/>
      <c r="AK15" s="16" t="str">
        <f t="shared" si="12"/>
        <v/>
      </c>
      <c r="AL15" s="46" t="str" cm="1">
        <f t="array" ref="AL15">IF(AJ15="","",_xlfn.IFS(AJ15="/",180,AJ15="o",180,AJ15="-",0,AJ15="?","ระบุนาที"))</f>
        <v/>
      </c>
      <c r="AM15" s="44"/>
      <c r="AN15" s="16" t="str">
        <f t="shared" si="13"/>
        <v/>
      </c>
      <c r="AO15" s="48" t="str" cm="1">
        <f t="array" ref="AO15">IF(AM15="","",_xlfn.IFS(AM15="/",180,AM15="o",180,AM15="-",0,AM15="?","ระบุนาที"))</f>
        <v/>
      </c>
      <c r="AP15" s="55" t="str">
        <f t="shared" si="14"/>
        <v/>
      </c>
      <c r="AQ15" s="58">
        <f t="shared" si="15"/>
        <v>0</v>
      </c>
      <c r="AR15" s="59" t="str">
        <f t="shared" si="16"/>
        <v/>
      </c>
    </row>
    <row r="16" spans="1:44" ht="25" customHeight="1" x14ac:dyDescent="0.8"/>
    <row r="17" spans="2:3" ht="25" customHeight="1" x14ac:dyDescent="1">
      <c r="B17" s="34" t="s">
        <v>3</v>
      </c>
      <c r="C17" s="35"/>
    </row>
    <row r="18" spans="2:3" ht="30" x14ac:dyDescent="1">
      <c r="B18" s="36" t="s">
        <v>21</v>
      </c>
      <c r="C18" s="37" t="s">
        <v>16</v>
      </c>
    </row>
    <row r="19" spans="2:3" ht="30" x14ac:dyDescent="1">
      <c r="B19" s="38" t="s">
        <v>22</v>
      </c>
      <c r="C19" s="37" t="s">
        <v>19</v>
      </c>
    </row>
    <row r="20" spans="2:3" ht="30" x14ac:dyDescent="1">
      <c r="B20" s="39" t="s">
        <v>24</v>
      </c>
      <c r="C20" s="37" t="s">
        <v>18</v>
      </c>
    </row>
    <row r="21" spans="2:3" ht="30" x14ac:dyDescent="1">
      <c r="B21" s="40" t="s">
        <v>23</v>
      </c>
      <c r="C21" s="37" t="s">
        <v>20</v>
      </c>
    </row>
    <row r="22" spans="2:3" ht="30" x14ac:dyDescent="1">
      <c r="B22" s="42" t="s">
        <v>25</v>
      </c>
      <c r="C22" s="41" t="s">
        <v>29</v>
      </c>
    </row>
    <row r="23" spans="2:3" ht="25" customHeight="1" x14ac:dyDescent="0.8"/>
    <row r="24" spans="2:3" ht="25" customHeight="1" x14ac:dyDescent="0.8"/>
    <row r="25" spans="2:3" ht="25" customHeight="1" x14ac:dyDescent="0.8"/>
    <row r="26" spans="2:3" ht="25" customHeight="1" x14ac:dyDescent="0.8"/>
    <row r="27" spans="2:3" ht="25" customHeight="1" x14ac:dyDescent="0.8"/>
    <row r="28" spans="2:3" ht="25" customHeight="1" x14ac:dyDescent="0.8"/>
    <row r="29" spans="2:3" ht="25" customHeight="1" x14ac:dyDescent="0.8"/>
  </sheetData>
  <sheetProtection sheet="1" objects="1" formatRows="0" autoFilter="0"/>
  <mergeCells count="1">
    <mergeCell ref="E1:F1"/>
  </mergeCells>
  <conditionalFormatting sqref="D4:D15">
    <cfRule type="containsText" dxfId="35" priority="46" operator="containsText" text="/">
      <formula>NOT(ISERROR(SEARCH("/",D4)))</formula>
    </cfRule>
    <cfRule type="containsText" dxfId="33" priority="44" operator="containsText" text="o">
      <formula>NOT(ISERROR(SEARCH("o",D4)))</formula>
    </cfRule>
  </conditionalFormatting>
  <conditionalFormatting sqref="G4:G15">
    <cfRule type="containsText" dxfId="32" priority="41" operator="containsText" text="/">
      <formula>NOT(ISERROR(SEARCH("/",G4)))</formula>
    </cfRule>
    <cfRule type="containsText" dxfId="30" priority="39" operator="containsText" text="o">
      <formula>NOT(ISERROR(SEARCH("o",G4)))</formula>
    </cfRule>
  </conditionalFormatting>
  <conditionalFormatting sqref="J4:J15">
    <cfRule type="containsText" dxfId="29" priority="38" operator="containsText" text="/">
      <formula>NOT(ISERROR(SEARCH("/",J4)))</formula>
    </cfRule>
    <cfRule type="containsText" dxfId="27" priority="36" operator="containsText" text="o">
      <formula>NOT(ISERROR(SEARCH("o",J4)))</formula>
    </cfRule>
  </conditionalFormatting>
  <conditionalFormatting sqref="M4:M15">
    <cfRule type="containsText" dxfId="26" priority="35" operator="containsText" text="/">
      <formula>NOT(ISERROR(SEARCH("/",M4)))</formula>
    </cfRule>
    <cfRule type="containsText" dxfId="24" priority="33" operator="containsText" text="o">
      <formula>NOT(ISERROR(SEARCH("o",M4)))</formula>
    </cfRule>
  </conditionalFormatting>
  <conditionalFormatting sqref="P4:P15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Q4:Q15">
    <cfRule type="containsText" dxfId="23" priority="32" operator="containsText" text="/">
      <formula>NOT(ISERROR(SEARCH("/",Q4)))</formula>
    </cfRule>
    <cfRule type="containsText" dxfId="21" priority="30" operator="containsText" text="o">
      <formula>NOT(ISERROR(SEARCH("o",Q4)))</formula>
    </cfRule>
  </conditionalFormatting>
  <conditionalFormatting sqref="T4:T15">
    <cfRule type="containsText" dxfId="20" priority="29" operator="containsText" text="/">
      <formula>NOT(ISERROR(SEARCH("/",T4)))</formula>
    </cfRule>
    <cfRule type="containsText" dxfId="18" priority="27" operator="containsText" text="o">
      <formula>NOT(ISERROR(SEARCH("o",T4)))</formula>
    </cfRule>
  </conditionalFormatting>
  <conditionalFormatting sqref="W4:W15">
    <cfRule type="containsText" dxfId="17" priority="24" operator="containsText" text="o">
      <formula>NOT(ISERROR(SEARCH("o",W4)))</formula>
    </cfRule>
    <cfRule type="containsText" dxfId="15" priority="26" operator="containsText" text="/">
      <formula>NOT(ISERROR(SEARCH("/",W4)))</formula>
    </cfRule>
  </conditionalFormatting>
  <conditionalFormatting sqref="Z4:Z15">
    <cfRule type="containsText" dxfId="14" priority="23" operator="containsText" text="/">
      <formula>NOT(ISERROR(SEARCH("/",Z4)))</formula>
    </cfRule>
    <cfRule type="containsText" dxfId="12" priority="21" operator="containsText" text="o">
      <formula>NOT(ISERROR(SEARCH("o",Z4)))</formula>
    </cfRule>
  </conditionalFormatting>
  <conditionalFormatting sqref="AC4:AC15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D4:AD15">
    <cfRule type="containsText" dxfId="11" priority="20" operator="containsText" text="/">
      <formula>NOT(ISERROR(SEARCH("/",AD4)))</formula>
    </cfRule>
    <cfRule type="containsText" dxfId="9" priority="18" operator="containsText" text="o">
      <formula>NOT(ISERROR(SEARCH("o",AD4)))</formula>
    </cfRule>
  </conditionalFormatting>
  <conditionalFormatting sqref="AG4:AG15">
    <cfRule type="containsText" dxfId="8" priority="17" operator="containsText" text="/">
      <formula>NOT(ISERROR(SEARCH("/",AG4)))</formula>
    </cfRule>
    <cfRule type="containsText" dxfId="6" priority="15" operator="containsText" text="o">
      <formula>NOT(ISERROR(SEARCH("o",AG4)))</formula>
    </cfRule>
  </conditionalFormatting>
  <conditionalFormatting sqref="AJ4:AJ15">
    <cfRule type="containsText" dxfId="5" priority="14" operator="containsText" text="/">
      <formula>NOT(ISERROR(SEARCH("/",AJ4)))</formula>
    </cfRule>
    <cfRule type="containsText" dxfId="3" priority="12" operator="containsText" text="o">
      <formula>NOT(ISERROR(SEARCH("o",AJ4)))</formula>
    </cfRule>
  </conditionalFormatting>
  <conditionalFormatting sqref="AM4:AM15">
    <cfRule type="containsText" dxfId="2" priority="11" operator="containsText" text="/">
      <formula>NOT(ISERROR(SEARCH("/",AM4)))</formula>
    </cfRule>
    <cfRule type="containsText" dxfId="0" priority="9" operator="containsText" text="o">
      <formula>NOT(ISERROR(SEARCH("o",AM4)))</formula>
    </cfRule>
  </conditionalFormatting>
  <conditionalFormatting sqref="AP4:AP15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R4:AR15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InputMessage="1" showErrorMessage="1" sqref="D4:D15 G4:G15 J4:J15 M4:M15 Q4:Q15 T4:T15 W4:W15 Z4:Z15 AD4:AD15 AG4:AG15 AJ4:AJ15 AM4:AM15" xr:uid="{189FA8A3-A9AC-4A52-B535-8CB0FF77B8B6}">
      <formula1>"/,-,o,?"</formula1>
    </dataValidation>
  </dataValidations>
  <pageMargins left="0.61" right="0.24" top="0.74803149606299213" bottom="0.74803149606299213" header="0.11811023622047245" footer="0.11811023622047245"/>
  <pageSetup paperSize="9" scale="80" fitToWidth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5" operator="containsText" id="{A2AE3C31-AA79-46F6-BDD3-41F542511FC7}">
            <xm:f>NOT(ISERROR(SEARCH("-",D4)))</xm:f>
            <xm:f>"-"</xm:f>
            <x14:dxf>
              <fill>
                <patternFill>
                  <bgColor rgb="FFFF9999"/>
                </patternFill>
              </fill>
            </x14:dxf>
          </x14:cfRule>
          <xm:sqref>D4:D15</xm:sqref>
        </x14:conditionalFormatting>
        <x14:conditionalFormatting xmlns:xm="http://schemas.microsoft.com/office/excel/2006/main">
          <x14:cfRule type="containsText" priority="40" operator="containsText" id="{FEA684BC-769B-4005-BA96-8B62FC33B114}">
            <xm:f>NOT(ISERROR(SEARCH("-",G4)))</xm:f>
            <xm:f>"-"</xm:f>
            <x14:dxf>
              <fill>
                <patternFill>
                  <bgColor rgb="FFFF9999"/>
                </patternFill>
              </fill>
            </x14:dxf>
          </x14:cfRule>
          <xm:sqref>G4:G15</xm:sqref>
        </x14:conditionalFormatting>
        <x14:conditionalFormatting xmlns:xm="http://schemas.microsoft.com/office/excel/2006/main">
          <x14:cfRule type="containsText" priority="37" operator="containsText" id="{BF61A22F-D6A4-42C8-AAA4-F16EC6BF5DD0}">
            <xm:f>NOT(ISERROR(SEARCH("-",J4)))</xm:f>
            <xm:f>"-"</xm:f>
            <x14:dxf>
              <fill>
                <patternFill>
                  <bgColor rgb="FFFF9999"/>
                </patternFill>
              </fill>
            </x14:dxf>
          </x14:cfRule>
          <xm:sqref>J4:J15</xm:sqref>
        </x14:conditionalFormatting>
        <x14:conditionalFormatting xmlns:xm="http://schemas.microsoft.com/office/excel/2006/main">
          <x14:cfRule type="containsText" priority="34" operator="containsText" id="{C1A3037F-AA9B-4E50-8279-1AB5DE5BCB39}">
            <xm:f>NOT(ISERROR(SEARCH("-",M4)))</xm:f>
            <xm:f>"-"</xm:f>
            <x14:dxf>
              <fill>
                <patternFill>
                  <bgColor rgb="FFFF9999"/>
                </patternFill>
              </fill>
            </x14:dxf>
          </x14:cfRule>
          <xm:sqref>M4:M15</xm:sqref>
        </x14:conditionalFormatting>
        <x14:conditionalFormatting xmlns:xm="http://schemas.microsoft.com/office/excel/2006/main">
          <x14:cfRule type="containsText" priority="31" operator="containsText" id="{AB4C2E77-8365-4335-A34B-1AB456935E2B}">
            <xm:f>NOT(ISERROR(SEARCH("-",Q4)))</xm:f>
            <xm:f>"-"</xm:f>
            <x14:dxf>
              <fill>
                <patternFill>
                  <bgColor rgb="FFFF9999"/>
                </patternFill>
              </fill>
            </x14:dxf>
          </x14:cfRule>
          <xm:sqref>Q4:Q15</xm:sqref>
        </x14:conditionalFormatting>
        <x14:conditionalFormatting xmlns:xm="http://schemas.microsoft.com/office/excel/2006/main">
          <x14:cfRule type="containsText" priority="28" operator="containsText" id="{B521366D-64B0-4F0A-B60E-3964BB2D92F5}">
            <xm:f>NOT(ISERROR(SEARCH("-",T4)))</xm:f>
            <xm:f>"-"</xm:f>
            <x14:dxf>
              <fill>
                <patternFill>
                  <bgColor rgb="FFFF9999"/>
                </patternFill>
              </fill>
            </x14:dxf>
          </x14:cfRule>
          <xm:sqref>T4:T15</xm:sqref>
        </x14:conditionalFormatting>
        <x14:conditionalFormatting xmlns:xm="http://schemas.microsoft.com/office/excel/2006/main">
          <x14:cfRule type="containsText" priority="25" operator="containsText" id="{0D089615-66B1-453D-88EB-2DA961F464B9}">
            <xm:f>NOT(ISERROR(SEARCH("-",W4)))</xm:f>
            <xm:f>"-"</xm:f>
            <x14:dxf>
              <fill>
                <patternFill>
                  <bgColor rgb="FFFF9999"/>
                </patternFill>
              </fill>
            </x14:dxf>
          </x14:cfRule>
          <xm:sqref>W4:W15</xm:sqref>
        </x14:conditionalFormatting>
        <x14:conditionalFormatting xmlns:xm="http://schemas.microsoft.com/office/excel/2006/main">
          <x14:cfRule type="containsText" priority="22" operator="containsText" id="{56B0654B-5EE5-4187-877E-CA1B94B3B27D}">
            <xm:f>NOT(ISERROR(SEARCH("-",Z4)))</xm:f>
            <xm:f>"-"</xm:f>
            <x14:dxf>
              <fill>
                <patternFill>
                  <bgColor rgb="FFFF9999"/>
                </patternFill>
              </fill>
            </x14:dxf>
          </x14:cfRule>
          <xm:sqref>Z4:Z15</xm:sqref>
        </x14:conditionalFormatting>
        <x14:conditionalFormatting xmlns:xm="http://schemas.microsoft.com/office/excel/2006/main">
          <x14:cfRule type="containsText" priority="19" operator="containsText" id="{DB6CB116-6140-47DA-BA04-91B3433CCC82}">
            <xm:f>NOT(ISERROR(SEARCH("-",AD4)))</xm:f>
            <xm:f>"-"</xm:f>
            <x14:dxf>
              <fill>
                <patternFill>
                  <bgColor rgb="FFFF9999"/>
                </patternFill>
              </fill>
            </x14:dxf>
          </x14:cfRule>
          <xm:sqref>AD4:AD15</xm:sqref>
        </x14:conditionalFormatting>
        <x14:conditionalFormatting xmlns:xm="http://schemas.microsoft.com/office/excel/2006/main">
          <x14:cfRule type="containsText" priority="16" operator="containsText" id="{1BB06E84-E5AD-4505-8BE4-F159F65F75D3}">
            <xm:f>NOT(ISERROR(SEARCH("-",AG4)))</xm:f>
            <xm:f>"-"</xm:f>
            <x14:dxf>
              <fill>
                <patternFill>
                  <bgColor rgb="FFFF9999"/>
                </patternFill>
              </fill>
            </x14:dxf>
          </x14:cfRule>
          <xm:sqref>AG4:AG15</xm:sqref>
        </x14:conditionalFormatting>
        <x14:conditionalFormatting xmlns:xm="http://schemas.microsoft.com/office/excel/2006/main">
          <x14:cfRule type="containsText" priority="13" operator="containsText" id="{67858DB3-D35D-4EE8-8B12-45DBA3466D06}">
            <xm:f>NOT(ISERROR(SEARCH("-",AJ4)))</xm:f>
            <xm:f>"-"</xm:f>
            <x14:dxf>
              <fill>
                <patternFill>
                  <bgColor rgb="FFFF9999"/>
                </patternFill>
              </fill>
            </x14:dxf>
          </x14:cfRule>
          <xm:sqref>AJ4:AJ15</xm:sqref>
        </x14:conditionalFormatting>
        <x14:conditionalFormatting xmlns:xm="http://schemas.microsoft.com/office/excel/2006/main">
          <x14:cfRule type="containsText" priority="10" operator="containsText" id="{292F1C5A-9093-4B81-A734-F41B4CAC2483}">
            <xm:f>NOT(ISERROR(SEARCH("-",AM4)))</xm:f>
            <xm:f>"-"</xm:f>
            <x14:dxf>
              <fill>
                <patternFill>
                  <bgColor rgb="FFFF9999"/>
                </patternFill>
              </fill>
            </x14:dxf>
          </x14:cfRule>
          <xm:sqref>AM4:AM15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Natpatsorn Chotisoon</dc:creator>
  <cp:lastModifiedBy>Bunpod Pijitkamnerd</cp:lastModifiedBy>
  <cp:lastPrinted>2026-07-16T14:36:54Z</cp:lastPrinted>
  <dcterms:created xsi:type="dcterms:W3CDTF">2024-12-20T08:31:06Z</dcterms:created>
  <dcterms:modified xsi:type="dcterms:W3CDTF">2026-07-16T23:47:41Z</dcterms:modified>
</cp:coreProperties>
</file>